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Data\Desktop\令和5年度\HP原稿令和5年度\HP原稿\5.ダウンロード\senmonbu\"/>
    </mc:Choice>
  </mc:AlternateContent>
  <xr:revisionPtr revIDLastSave="0" documentId="8_{33DBC2B8-EAAC-409F-A0C5-117D1E220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フォーム" sheetId="1" r:id="rId1"/>
    <sheet name="事務局使用欄１" sheetId="2" state="hidden" r:id="rId2"/>
    <sheet name="事務局使用欄２" sheetId="3" state="hidden" r:id="rId3"/>
  </sheets>
  <definedNames>
    <definedName name="_xlnm.Print_Area" localSheetId="0">入力フォーム!$A$1:$Y$47</definedName>
  </definedNames>
  <calcPr calcId="191029"/>
</workbook>
</file>

<file path=xl/calcChain.xml><?xml version="1.0" encoding="utf-8"?>
<calcChain xmlns="http://schemas.openxmlformats.org/spreadsheetml/2006/main">
  <c r="J31" i="1" l="1"/>
  <c r="L31" i="1"/>
  <c r="N31" i="1"/>
  <c r="P31" i="1"/>
  <c r="R31" i="1"/>
  <c r="R23" i="1"/>
  <c r="P23" i="1"/>
  <c r="Q9" i="2" l="1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H9" i="2"/>
  <c r="I9" i="2"/>
  <c r="J9" i="2"/>
  <c r="K9" i="2"/>
  <c r="L9" i="2"/>
  <c r="M9" i="2"/>
  <c r="D9" i="2"/>
  <c r="E9" i="2"/>
  <c r="F9" i="2"/>
  <c r="H31" i="1"/>
  <c r="N23" i="1"/>
  <c r="L23" i="1"/>
  <c r="J23" i="1"/>
  <c r="AM3" i="2"/>
  <c r="AM5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U5" i="2"/>
  <c r="V5" i="2"/>
  <c r="U3" i="2"/>
  <c r="V3" i="2"/>
  <c r="P3" i="2"/>
  <c r="Q3" i="2"/>
  <c r="R3" i="2"/>
  <c r="S3" i="2"/>
  <c r="T3" i="2"/>
  <c r="O3" i="2"/>
  <c r="E3" i="2"/>
  <c r="F3" i="2"/>
  <c r="G3" i="2"/>
  <c r="H3" i="2"/>
  <c r="I3" i="2"/>
  <c r="J3" i="2"/>
  <c r="K3" i="2"/>
  <c r="L3" i="2"/>
  <c r="M3" i="2"/>
  <c r="D3" i="2"/>
  <c r="BB5" i="2"/>
  <c r="T5" i="2"/>
  <c r="AD5" i="2"/>
  <c r="AE5" i="2"/>
  <c r="L5" i="2" l="1"/>
  <c r="M5" i="2"/>
  <c r="D5" i="2"/>
  <c r="E5" i="2"/>
  <c r="AZ9" i="2" l="1"/>
  <c r="BB9" i="2"/>
  <c r="AY9" i="2"/>
  <c r="AW9" i="2"/>
  <c r="AU9" i="2"/>
  <c r="AT9" i="2"/>
  <c r="AR9" i="2"/>
  <c r="AQ9" i="2"/>
  <c r="AO9" i="2"/>
  <c r="AN9" i="2"/>
  <c r="O9" i="2"/>
  <c r="P9" i="2"/>
  <c r="G9" i="2"/>
  <c r="F5" i="2"/>
  <c r="G5" i="2" l="1"/>
  <c r="H5" i="2"/>
  <c r="I5" i="2"/>
  <c r="J5" i="2"/>
  <c r="K5" i="2"/>
  <c r="O5" i="2"/>
  <c r="P5" i="2"/>
  <c r="Q5" i="2"/>
  <c r="R5" i="2"/>
  <c r="S5" i="2"/>
  <c r="W5" i="2"/>
  <c r="X5" i="2"/>
  <c r="Y5" i="2"/>
  <c r="Z5" i="2"/>
  <c r="AA5" i="2"/>
  <c r="AB5" i="2"/>
  <c r="AC5" i="2"/>
  <c r="AF5" i="2"/>
  <c r="AG5" i="2"/>
  <c r="AH5" i="2"/>
  <c r="AI5" i="2"/>
  <c r="AJ5" i="2"/>
  <c r="AK5" i="2"/>
  <c r="AL5" i="2"/>
  <c r="AN5" i="2"/>
  <c r="AO5" i="2"/>
  <c r="AQ5" i="2"/>
  <c r="AR5" i="2"/>
  <c r="AT5" i="2"/>
  <c r="AU5" i="2"/>
  <c r="AW5" i="2"/>
  <c r="AY5" i="2"/>
  <c r="AZ5" i="2"/>
  <c r="BA4" i="2"/>
  <c r="AX4" i="2"/>
  <c r="AV4" i="2"/>
  <c r="AS4" i="2"/>
  <c r="AP4" i="2"/>
  <c r="B4" i="2"/>
  <c r="A4" i="2"/>
  <c r="C4" i="2" l="1"/>
  <c r="N4" i="2"/>
  <c r="BA5" i="2"/>
  <c r="BA9" i="2"/>
  <c r="AV5" i="2"/>
  <c r="AV9" i="2"/>
  <c r="AX5" i="2"/>
  <c r="AX9" i="2"/>
  <c r="AP5" i="2"/>
  <c r="AP9" i="2"/>
  <c r="B9" i="2"/>
  <c r="B5" i="2"/>
  <c r="A9" i="2"/>
  <c r="A5" i="2"/>
  <c r="AS5" i="2"/>
  <c r="AS9" i="2"/>
  <c r="N9" i="2" l="1"/>
  <c r="N5" i="2"/>
  <c r="C5" i="2"/>
  <c r="X18" i="1"/>
  <c r="C9" i="2"/>
</calcChain>
</file>

<file path=xl/sharedStrings.xml><?xml version="1.0" encoding="utf-8"?>
<sst xmlns="http://schemas.openxmlformats.org/spreadsheetml/2006/main" count="223" uniqueCount="167">
  <si>
    <t>岐阜県高文連事務局</t>
    <rPh sb="0" eb="3">
      <t>ギフケン</t>
    </rPh>
    <rPh sb="3" eb="5">
      <t>コウブン</t>
    </rPh>
    <rPh sb="5" eb="6">
      <t>レン</t>
    </rPh>
    <rPh sb="6" eb="9">
      <t>ジムキョク</t>
    </rPh>
    <phoneticPr fontId="8"/>
  </si>
  <si>
    <t xml:space="preserve">500-8276　岐阜市加納南陽町3丁目      </t>
    <rPh sb="9" eb="12">
      <t>ギフシ</t>
    </rPh>
    <rPh sb="12" eb="14">
      <t>カノウ</t>
    </rPh>
    <rPh sb="14" eb="16">
      <t>ナンヨウ</t>
    </rPh>
    <rPh sb="16" eb="17">
      <t>マチ</t>
    </rPh>
    <rPh sb="18" eb="20">
      <t>チョウメ</t>
    </rPh>
    <phoneticPr fontId="8"/>
  </si>
  <si>
    <t>TEL/FAX　058-277-6428　　　</t>
  </si>
  <si>
    <t>①　学校名</t>
    <rPh sb="2" eb="5">
      <t>ガッコウメイ</t>
    </rPh>
    <phoneticPr fontId="8"/>
  </si>
  <si>
    <t>②　部会名</t>
    <rPh sb="2" eb="4">
      <t>ブカイ</t>
    </rPh>
    <rPh sb="4" eb="5">
      <t>メイ</t>
    </rPh>
    <phoneticPr fontId="8"/>
  </si>
  <si>
    <t>③　宿泊する日</t>
    <rPh sb="2" eb="4">
      <t>シュクハク</t>
    </rPh>
    <rPh sb="6" eb="7">
      <t>ビ</t>
    </rPh>
    <phoneticPr fontId="10"/>
  </si>
  <si>
    <t>⑤　出発日</t>
    <rPh sb="2" eb="5">
      <t>シュッパツビ</t>
    </rPh>
    <phoneticPr fontId="10"/>
  </si>
  <si>
    <t>⑥　帰着日</t>
    <rPh sb="2" eb="4">
      <t>キチャク</t>
    </rPh>
    <rPh sb="4" eb="5">
      <t>ビ</t>
    </rPh>
    <phoneticPr fontId="10"/>
  </si>
  <si>
    <t>⑦　宿泊の手配</t>
    <rPh sb="2" eb="4">
      <t>シュクハク</t>
    </rPh>
    <rPh sb="5" eb="7">
      <t>テハイ</t>
    </rPh>
    <phoneticPr fontId="10"/>
  </si>
  <si>
    <t>⑧　往路の交通手段</t>
    <rPh sb="2" eb="4">
      <t>オウロ</t>
    </rPh>
    <rPh sb="5" eb="7">
      <t>コウツウ</t>
    </rPh>
    <rPh sb="7" eb="9">
      <t>シュダン</t>
    </rPh>
    <phoneticPr fontId="10"/>
  </si>
  <si>
    <t>公共交通機関（　　　）</t>
    <rPh sb="0" eb="6">
      <t>コウキョウコウツウキカン</t>
    </rPh>
    <phoneticPr fontId="10"/>
  </si>
  <si>
    <t>借上げバス</t>
    <rPh sb="0" eb="2">
      <t>カリア</t>
    </rPh>
    <phoneticPr fontId="10"/>
  </si>
  <si>
    <t>その他</t>
    <rPh sb="2" eb="3">
      <t>タ</t>
    </rPh>
    <phoneticPr fontId="10"/>
  </si>
  <si>
    <t>⑨　復路の交通手段</t>
    <rPh sb="2" eb="4">
      <t>フクロ</t>
    </rPh>
    <rPh sb="5" eb="7">
      <t>コウツウ</t>
    </rPh>
    <rPh sb="7" eb="9">
      <t>シュダン</t>
    </rPh>
    <phoneticPr fontId="10"/>
  </si>
  <si>
    <t>宿泊サポート室を利用</t>
    <rPh sb="0" eb="2">
      <t>シュクハク</t>
    </rPh>
    <rPh sb="6" eb="7">
      <t>シツ</t>
    </rPh>
    <rPh sb="8" eb="10">
      <t>リヨウ</t>
    </rPh>
    <phoneticPr fontId="10"/>
  </si>
  <si>
    <t>④　出場日・出演日・参観日</t>
    <rPh sb="2" eb="4">
      <t>シュツジョウ</t>
    </rPh>
    <rPh sb="4" eb="5">
      <t>ビ</t>
    </rPh>
    <rPh sb="6" eb="8">
      <t>シュツエン</t>
    </rPh>
    <rPh sb="8" eb="9">
      <t>ビ</t>
    </rPh>
    <rPh sb="10" eb="13">
      <t>サンカンビ</t>
    </rPh>
    <phoneticPr fontId="10"/>
  </si>
  <si>
    <t>（木）</t>
    <rPh sb="1" eb="2">
      <t>モク</t>
    </rPh>
    <phoneticPr fontId="10"/>
  </si>
  <si>
    <t>（金）</t>
    <rPh sb="1" eb="2">
      <t>キン</t>
    </rPh>
    <phoneticPr fontId="10"/>
  </si>
  <si>
    <t>（日）</t>
    <rPh sb="1" eb="2">
      <t>ニチ</t>
    </rPh>
    <phoneticPr fontId="10"/>
  </si>
  <si>
    <t>④　出場日・出演日 （展示は参観日）</t>
    <rPh sb="2" eb="4">
      <t>シュツジョウ</t>
    </rPh>
    <rPh sb="4" eb="5">
      <t>ビ</t>
    </rPh>
    <rPh sb="6" eb="8">
      <t>シュツエン</t>
    </rPh>
    <rPh sb="8" eb="9">
      <t>ビ</t>
    </rPh>
    <rPh sb="11" eb="13">
      <t>テンジ</t>
    </rPh>
    <rPh sb="14" eb="17">
      <t>サンカンビ</t>
    </rPh>
    <phoneticPr fontId="10"/>
  </si>
  <si>
    <t>その他　（</t>
    <rPh sb="2" eb="3">
      <t>タ</t>
    </rPh>
    <phoneticPr fontId="10"/>
  </si>
  <si>
    <t>）</t>
    <phoneticPr fontId="10"/>
  </si>
  <si>
    <t>宿泊はしない</t>
    <rPh sb="0" eb="2">
      <t>シュクハク</t>
    </rPh>
    <phoneticPr fontId="10"/>
  </si>
  <si>
    <t>（</t>
    <phoneticPr fontId="10"/>
  </si>
  <si>
    <t>E-mail: gifu-kobunren@star.ocn.ne.jp</t>
    <phoneticPr fontId="10"/>
  </si>
  <si>
    <t>　　　　　gifu-kobunren@gifu-net.ed.jp　</t>
    <phoneticPr fontId="10"/>
  </si>
  <si>
    <t>その他　</t>
    <rPh sb="2" eb="3">
      <t>タ</t>
    </rPh>
    <phoneticPr fontId="10"/>
  </si>
  <si>
    <t>その他の内容</t>
    <rPh sb="2" eb="3">
      <t>タ</t>
    </rPh>
    <rPh sb="4" eb="6">
      <t>ナイヨウ</t>
    </rPh>
    <phoneticPr fontId="10"/>
  </si>
  <si>
    <t>公共交通機関</t>
    <rPh sb="0" eb="6">
      <t>コウキョウコウツウキカン</t>
    </rPh>
    <phoneticPr fontId="10"/>
  </si>
  <si>
    <t>公共交通機関の内容</t>
    <rPh sb="0" eb="6">
      <t>コウキョウコウツウキカン</t>
    </rPh>
    <rPh sb="7" eb="9">
      <t>ナイヨウ</t>
    </rPh>
    <phoneticPr fontId="10"/>
  </si>
  <si>
    <t>公共交通機関（</t>
    <rPh sb="0" eb="6">
      <t>コウキョウコウツウキカン</t>
    </rPh>
    <phoneticPr fontId="10"/>
  </si>
  <si>
    <t>)</t>
    <phoneticPr fontId="10"/>
  </si>
  <si>
    <t>岐阜県立岐阜高等学校</t>
    <rPh sb="0" eb="4">
      <t>ギフケンリツ</t>
    </rPh>
    <rPh sb="4" eb="6">
      <t>ギフ</t>
    </rPh>
    <rPh sb="6" eb="10">
      <t>コウトウガッコウ</t>
    </rPh>
    <phoneticPr fontId="24"/>
  </si>
  <si>
    <t>岐阜県立岐阜北高等学校</t>
    <rPh sb="0" eb="4">
      <t>ギフケンリツ</t>
    </rPh>
    <rPh sb="4" eb="6">
      <t>ギフ</t>
    </rPh>
    <rPh sb="6" eb="7">
      <t>キタ</t>
    </rPh>
    <rPh sb="7" eb="11">
      <t>コウトウガッコウ</t>
    </rPh>
    <phoneticPr fontId="24"/>
  </si>
  <si>
    <t>岐阜県立長良高等学校</t>
    <rPh sb="0" eb="4">
      <t>ギフケンリツ</t>
    </rPh>
    <rPh sb="4" eb="6">
      <t>ナガラ</t>
    </rPh>
    <rPh sb="6" eb="8">
      <t>コウトウ</t>
    </rPh>
    <rPh sb="8" eb="10">
      <t>ガッコウ</t>
    </rPh>
    <phoneticPr fontId="24"/>
  </si>
  <si>
    <t>岐阜県立岐山高等学校</t>
    <rPh sb="0" eb="4">
      <t>ギフケンリツ</t>
    </rPh>
    <rPh sb="4" eb="6">
      <t>ギザン</t>
    </rPh>
    <rPh sb="6" eb="10">
      <t>コウトウガッコウ</t>
    </rPh>
    <phoneticPr fontId="24"/>
  </si>
  <si>
    <t>岐阜県立加納高等学校</t>
    <rPh sb="0" eb="4">
      <t>ギフケンリツ</t>
    </rPh>
    <rPh sb="4" eb="6">
      <t>カノウ</t>
    </rPh>
    <rPh sb="6" eb="10">
      <t>コウトウガッコウ</t>
    </rPh>
    <phoneticPr fontId="24"/>
  </si>
  <si>
    <t>岐阜県立羽島北高等学校</t>
    <rPh sb="0" eb="4">
      <t>ギフケンリツ</t>
    </rPh>
    <rPh sb="4" eb="6">
      <t>ハシマ</t>
    </rPh>
    <rPh sb="6" eb="7">
      <t>キタ</t>
    </rPh>
    <rPh sb="7" eb="11">
      <t>コウトウガッコウ</t>
    </rPh>
    <phoneticPr fontId="24"/>
  </si>
  <si>
    <t>岐阜県立岐阜総合学園高等学校</t>
    <rPh sb="0" eb="4">
      <t>ギフケンリツ</t>
    </rPh>
    <rPh sb="4" eb="6">
      <t>ギフ</t>
    </rPh>
    <rPh sb="6" eb="8">
      <t>ソウゴウ</t>
    </rPh>
    <rPh sb="8" eb="10">
      <t>ガクエン</t>
    </rPh>
    <rPh sb="10" eb="14">
      <t>コウトウガッコウ</t>
    </rPh>
    <phoneticPr fontId="24"/>
  </si>
  <si>
    <t>岐阜県立岐阜城北高等学校</t>
    <rPh sb="0" eb="4">
      <t>ギフケンリツ</t>
    </rPh>
    <rPh sb="4" eb="6">
      <t>ギフ</t>
    </rPh>
    <rPh sb="6" eb="8">
      <t>ジョウホク</t>
    </rPh>
    <rPh sb="8" eb="12">
      <t>コウトウガッコウ</t>
    </rPh>
    <phoneticPr fontId="24"/>
  </si>
  <si>
    <t>岐阜県立岐阜商業高等学校</t>
    <rPh sb="0" eb="4">
      <t>ギフケンリツ</t>
    </rPh>
    <rPh sb="4" eb="6">
      <t>ギフ</t>
    </rPh>
    <rPh sb="6" eb="8">
      <t>ショウギョウ</t>
    </rPh>
    <rPh sb="8" eb="12">
      <t>コウトウガッコウ</t>
    </rPh>
    <phoneticPr fontId="24"/>
  </si>
  <si>
    <t>岐阜県立岐南工業高等学校</t>
    <rPh sb="0" eb="4">
      <t>ギフケンリツ</t>
    </rPh>
    <rPh sb="4" eb="6">
      <t>ギナン</t>
    </rPh>
    <rPh sb="6" eb="8">
      <t>コウギョウ</t>
    </rPh>
    <rPh sb="8" eb="12">
      <t>コウトウガッコウ</t>
    </rPh>
    <phoneticPr fontId="24"/>
  </si>
  <si>
    <t>岐阜県立各務原高等学校</t>
    <rPh sb="0" eb="4">
      <t>ギフケンリツ</t>
    </rPh>
    <rPh sb="4" eb="7">
      <t>カガミハラ</t>
    </rPh>
    <rPh sb="7" eb="11">
      <t>コウトウガッコウ</t>
    </rPh>
    <phoneticPr fontId="24"/>
  </si>
  <si>
    <t>岐阜県立各務原西高等学校</t>
    <rPh sb="0" eb="4">
      <t>ギフケンリツ</t>
    </rPh>
    <rPh sb="4" eb="7">
      <t>カガミハラ</t>
    </rPh>
    <rPh sb="7" eb="8">
      <t>ニシ</t>
    </rPh>
    <rPh sb="8" eb="12">
      <t>コウトウガッコウ</t>
    </rPh>
    <phoneticPr fontId="24"/>
  </si>
  <si>
    <t>岐阜県立岐阜各務野高等学校</t>
    <rPh sb="0" eb="4">
      <t>ギフケンリツ</t>
    </rPh>
    <rPh sb="4" eb="6">
      <t>ギフ</t>
    </rPh>
    <rPh sb="6" eb="8">
      <t>カガミ</t>
    </rPh>
    <rPh sb="8" eb="9">
      <t>ノ</t>
    </rPh>
    <rPh sb="9" eb="13">
      <t>コウトウガッコウ</t>
    </rPh>
    <phoneticPr fontId="24"/>
  </si>
  <si>
    <t>岐阜県立本巣松陽高等学校</t>
    <rPh sb="0" eb="4">
      <t>ギフケンリツ</t>
    </rPh>
    <rPh sb="4" eb="6">
      <t>モトス</t>
    </rPh>
    <rPh sb="6" eb="7">
      <t>マツ</t>
    </rPh>
    <rPh sb="7" eb="8">
      <t>ヨウ</t>
    </rPh>
    <rPh sb="8" eb="12">
      <t>コウトウガッコウ</t>
    </rPh>
    <phoneticPr fontId="24"/>
  </si>
  <si>
    <t>岐阜県立岐阜農林高等学校</t>
    <rPh sb="0" eb="4">
      <t>ギフケンリツ</t>
    </rPh>
    <rPh sb="4" eb="6">
      <t>ギフ</t>
    </rPh>
    <rPh sb="6" eb="8">
      <t>ノウリン</t>
    </rPh>
    <rPh sb="8" eb="12">
      <t>コウトウガッコウ</t>
    </rPh>
    <phoneticPr fontId="24"/>
  </si>
  <si>
    <t>岐阜県立山県高等学校</t>
    <rPh sb="0" eb="4">
      <t>ギフケンリツ</t>
    </rPh>
    <rPh sb="4" eb="6">
      <t>ヤマガタ</t>
    </rPh>
    <rPh sb="6" eb="10">
      <t>コウトウガッコウ</t>
    </rPh>
    <phoneticPr fontId="24"/>
  </si>
  <si>
    <t>岐阜県立羽島高等学校</t>
    <rPh sb="0" eb="4">
      <t>ギフケンリツ</t>
    </rPh>
    <rPh sb="4" eb="6">
      <t>ハシマ</t>
    </rPh>
    <rPh sb="6" eb="10">
      <t>コウトウガッコウ</t>
    </rPh>
    <phoneticPr fontId="24"/>
  </si>
  <si>
    <t>岐阜県立岐阜工業高等学校</t>
    <rPh sb="0" eb="4">
      <t>ギフケンリツ</t>
    </rPh>
    <rPh sb="4" eb="6">
      <t>ギフ</t>
    </rPh>
    <rPh sb="6" eb="8">
      <t>コウギョウ</t>
    </rPh>
    <rPh sb="8" eb="12">
      <t>コウトウガッコウ</t>
    </rPh>
    <phoneticPr fontId="24"/>
  </si>
  <si>
    <t>岐阜県立華陽フロンティア高等学校</t>
    <rPh sb="0" eb="4">
      <t>ギフケンリツ</t>
    </rPh>
    <rPh sb="4" eb="6">
      <t>カヨウ</t>
    </rPh>
    <rPh sb="12" eb="16">
      <t>コウトウガッコウ</t>
    </rPh>
    <phoneticPr fontId="24"/>
  </si>
  <si>
    <t>岐阜市立岐阜商業高等学校</t>
    <rPh sb="0" eb="4">
      <t>ギフシリツ</t>
    </rPh>
    <rPh sb="4" eb="6">
      <t>ギフ</t>
    </rPh>
    <rPh sb="6" eb="8">
      <t>ショウギョウ</t>
    </rPh>
    <rPh sb="8" eb="10">
      <t>コウトウ</t>
    </rPh>
    <rPh sb="10" eb="12">
      <t>ガッコウ</t>
    </rPh>
    <phoneticPr fontId="24"/>
  </si>
  <si>
    <t>岐阜県立揖斐高等学校</t>
    <rPh sb="0" eb="4">
      <t>ギフケンリツ</t>
    </rPh>
    <rPh sb="4" eb="6">
      <t>イビ</t>
    </rPh>
    <rPh sb="6" eb="10">
      <t>コウトウガッコウ</t>
    </rPh>
    <phoneticPr fontId="24"/>
  </si>
  <si>
    <t>岐阜県立池田高等学校</t>
    <rPh sb="0" eb="4">
      <t>ギフケンリツ</t>
    </rPh>
    <rPh sb="4" eb="6">
      <t>イケダ</t>
    </rPh>
    <rPh sb="6" eb="10">
      <t>コウトウガッコウ</t>
    </rPh>
    <phoneticPr fontId="24"/>
  </si>
  <si>
    <t>岐阜県立大垣北高等学校</t>
    <rPh sb="0" eb="4">
      <t>ギフケンリツ</t>
    </rPh>
    <rPh sb="4" eb="6">
      <t>オオガキ</t>
    </rPh>
    <rPh sb="6" eb="7">
      <t>キタ</t>
    </rPh>
    <rPh sb="7" eb="11">
      <t>コウトウガッコウ</t>
    </rPh>
    <phoneticPr fontId="24"/>
  </si>
  <si>
    <t>岐阜県立大垣南高等学校</t>
    <rPh sb="0" eb="4">
      <t>ギフケンリツ</t>
    </rPh>
    <rPh sb="4" eb="6">
      <t>オオガキ</t>
    </rPh>
    <rPh sb="6" eb="7">
      <t>ミナミ</t>
    </rPh>
    <rPh sb="7" eb="11">
      <t>コウトウガッコウ</t>
    </rPh>
    <phoneticPr fontId="24"/>
  </si>
  <si>
    <t>岐阜県立大垣東高等学校</t>
    <rPh sb="0" eb="4">
      <t>ギフケンリツ</t>
    </rPh>
    <rPh sb="4" eb="6">
      <t>オオガキ</t>
    </rPh>
    <rPh sb="6" eb="7">
      <t>ヒガシ</t>
    </rPh>
    <rPh sb="7" eb="11">
      <t>コウトウガッコウ</t>
    </rPh>
    <phoneticPr fontId="24"/>
  </si>
  <si>
    <t>岐阜県立大垣西高等学校</t>
    <rPh sb="0" eb="4">
      <t>ギフケンリツ</t>
    </rPh>
    <rPh sb="4" eb="6">
      <t>オオガキ</t>
    </rPh>
    <rPh sb="6" eb="7">
      <t>ニシ</t>
    </rPh>
    <rPh sb="7" eb="11">
      <t>コウトウガッコウ</t>
    </rPh>
    <phoneticPr fontId="24"/>
  </si>
  <si>
    <t>岐阜県立大垣養老高等学校</t>
    <rPh sb="0" eb="4">
      <t>ギフケンリツ</t>
    </rPh>
    <rPh sb="4" eb="6">
      <t>オオガキ</t>
    </rPh>
    <rPh sb="6" eb="8">
      <t>ヨウロウ</t>
    </rPh>
    <rPh sb="8" eb="12">
      <t>コウトウガッコウ</t>
    </rPh>
    <phoneticPr fontId="24"/>
  </si>
  <si>
    <t>岐阜県立大垣商業高等学校</t>
    <rPh sb="0" eb="4">
      <t>ギフケンリツ</t>
    </rPh>
    <rPh sb="4" eb="6">
      <t>オオガキ</t>
    </rPh>
    <rPh sb="6" eb="8">
      <t>ショウギョウ</t>
    </rPh>
    <rPh sb="8" eb="12">
      <t>コウトウガッコウ</t>
    </rPh>
    <phoneticPr fontId="24"/>
  </si>
  <si>
    <t>岐阜県立大垣工業高等学校</t>
    <rPh sb="0" eb="4">
      <t>ギフケンリツ</t>
    </rPh>
    <rPh sb="4" eb="6">
      <t>オオガキ</t>
    </rPh>
    <rPh sb="6" eb="8">
      <t>コウギョウ</t>
    </rPh>
    <rPh sb="8" eb="12">
      <t>コウトウガッコウ</t>
    </rPh>
    <phoneticPr fontId="24"/>
  </si>
  <si>
    <t>岐阜県立大垣桜高等学校</t>
    <rPh sb="0" eb="4">
      <t>ギフケンリツ</t>
    </rPh>
    <rPh sb="4" eb="6">
      <t>オオガキ</t>
    </rPh>
    <rPh sb="6" eb="7">
      <t>サクラ</t>
    </rPh>
    <rPh sb="7" eb="11">
      <t>コウトウガッコウ</t>
    </rPh>
    <phoneticPr fontId="24"/>
  </si>
  <si>
    <t>岐阜県立不破高等学校</t>
    <rPh sb="0" eb="4">
      <t>ギフケンリツ</t>
    </rPh>
    <rPh sb="4" eb="6">
      <t>フワ</t>
    </rPh>
    <rPh sb="6" eb="10">
      <t>コウトウガッコウ</t>
    </rPh>
    <phoneticPr fontId="24"/>
  </si>
  <si>
    <t>岐阜県立海津明誠高等学校</t>
    <rPh sb="0" eb="4">
      <t>ギフケンリツ</t>
    </rPh>
    <rPh sb="4" eb="6">
      <t>カイヅ</t>
    </rPh>
    <rPh sb="6" eb="7">
      <t>メイ</t>
    </rPh>
    <rPh sb="7" eb="8">
      <t>マコト</t>
    </rPh>
    <rPh sb="8" eb="10">
      <t>コウトウ</t>
    </rPh>
    <rPh sb="10" eb="12">
      <t>ガッコウ</t>
    </rPh>
    <phoneticPr fontId="24"/>
  </si>
  <si>
    <t>岐阜県立郡上北高等学校</t>
    <rPh sb="0" eb="4">
      <t>ギフケンリツ</t>
    </rPh>
    <rPh sb="4" eb="6">
      <t>グジョウ</t>
    </rPh>
    <rPh sb="6" eb="7">
      <t>キタ</t>
    </rPh>
    <rPh sb="7" eb="11">
      <t>コウトウガッコウ</t>
    </rPh>
    <phoneticPr fontId="24"/>
  </si>
  <si>
    <t>岐阜県立郡上高等学校</t>
    <rPh sb="0" eb="4">
      <t>ギフケンリツ</t>
    </rPh>
    <rPh sb="4" eb="6">
      <t>グジョウ</t>
    </rPh>
    <rPh sb="6" eb="10">
      <t>コウトウガッコウ</t>
    </rPh>
    <phoneticPr fontId="24"/>
  </si>
  <si>
    <t>岐阜県立武義高等学校</t>
    <rPh sb="0" eb="4">
      <t>ギフケンリツ</t>
    </rPh>
    <rPh sb="4" eb="6">
      <t>タケヨシ</t>
    </rPh>
    <rPh sb="6" eb="8">
      <t>コウトウ</t>
    </rPh>
    <rPh sb="8" eb="10">
      <t>ガッコウ</t>
    </rPh>
    <phoneticPr fontId="24"/>
  </si>
  <si>
    <t>岐阜県立関有知高等学校</t>
    <rPh sb="0" eb="4">
      <t>ギフケンリツ</t>
    </rPh>
    <rPh sb="4" eb="5">
      <t>セキ</t>
    </rPh>
    <rPh sb="5" eb="6">
      <t>ユウ</t>
    </rPh>
    <rPh sb="6" eb="7">
      <t>チ</t>
    </rPh>
    <rPh sb="7" eb="11">
      <t>コウトウガッコウ</t>
    </rPh>
    <phoneticPr fontId="24"/>
  </si>
  <si>
    <t>岐阜県立関高等学校</t>
    <rPh sb="0" eb="4">
      <t>ギフケンリツ</t>
    </rPh>
    <rPh sb="4" eb="5">
      <t>セキ</t>
    </rPh>
    <rPh sb="5" eb="9">
      <t>コウトウガッコウ</t>
    </rPh>
    <phoneticPr fontId="24"/>
  </si>
  <si>
    <t>関市立関商工高等学校</t>
    <rPh sb="0" eb="1">
      <t>セキ</t>
    </rPh>
    <rPh sb="1" eb="3">
      <t>イチリツ</t>
    </rPh>
    <rPh sb="3" eb="4">
      <t>セキ</t>
    </rPh>
    <rPh sb="4" eb="6">
      <t>ショウコウ</t>
    </rPh>
    <rPh sb="6" eb="10">
      <t>コウトウガッコウ</t>
    </rPh>
    <phoneticPr fontId="24"/>
  </si>
  <si>
    <t>岐阜県立加茂高等学校</t>
    <rPh sb="0" eb="4">
      <t>ギフケンリツ</t>
    </rPh>
    <rPh sb="4" eb="6">
      <t>カモ</t>
    </rPh>
    <rPh sb="6" eb="10">
      <t>コウトウガッコウ</t>
    </rPh>
    <phoneticPr fontId="24"/>
  </si>
  <si>
    <t>岐阜県立加茂農林高等学校</t>
    <rPh sb="0" eb="4">
      <t>ギフケンリツ</t>
    </rPh>
    <rPh sb="4" eb="6">
      <t>カモ</t>
    </rPh>
    <rPh sb="6" eb="8">
      <t>ノウリン</t>
    </rPh>
    <rPh sb="8" eb="12">
      <t>コウトウガッコウ</t>
    </rPh>
    <phoneticPr fontId="24"/>
  </si>
  <si>
    <t>岐阜県立八百津高等学校</t>
    <rPh sb="0" eb="4">
      <t>ギフケンリツ</t>
    </rPh>
    <rPh sb="4" eb="7">
      <t>ヤオツ</t>
    </rPh>
    <rPh sb="7" eb="11">
      <t>コウトウガッコウ</t>
    </rPh>
    <phoneticPr fontId="24"/>
  </si>
  <si>
    <t>岐阜県立東濃高等学校</t>
    <rPh sb="0" eb="4">
      <t>ギフケンリツ</t>
    </rPh>
    <rPh sb="4" eb="6">
      <t>トウノウ</t>
    </rPh>
    <rPh sb="6" eb="10">
      <t>コウトウガッコウ</t>
    </rPh>
    <phoneticPr fontId="24"/>
  </si>
  <si>
    <t>岐阜県立東濃実業高等学校</t>
    <rPh sb="0" eb="4">
      <t>ギフケンリツ</t>
    </rPh>
    <rPh sb="4" eb="6">
      <t>トウノウ</t>
    </rPh>
    <rPh sb="6" eb="8">
      <t>ジツギョウ</t>
    </rPh>
    <rPh sb="8" eb="12">
      <t>コウトウガッコウ</t>
    </rPh>
    <phoneticPr fontId="24"/>
  </si>
  <si>
    <t>岐阜県立可児高等学校</t>
    <rPh sb="0" eb="4">
      <t>ギフケンリツ</t>
    </rPh>
    <rPh sb="4" eb="6">
      <t>カニ</t>
    </rPh>
    <rPh sb="6" eb="10">
      <t>コウトウガッコウ</t>
    </rPh>
    <phoneticPr fontId="24"/>
  </si>
  <si>
    <t>岐阜県立可児工業高等学校</t>
    <rPh sb="0" eb="4">
      <t>ギフケンリツ</t>
    </rPh>
    <rPh sb="4" eb="6">
      <t>カニ</t>
    </rPh>
    <rPh sb="6" eb="8">
      <t>コウギョウ</t>
    </rPh>
    <rPh sb="8" eb="12">
      <t>コウトウガッコウ</t>
    </rPh>
    <phoneticPr fontId="24"/>
  </si>
  <si>
    <t>岐阜県立多治見高等学校</t>
    <rPh sb="0" eb="4">
      <t>ギフケンリツ</t>
    </rPh>
    <rPh sb="4" eb="7">
      <t>タジミ</t>
    </rPh>
    <rPh sb="7" eb="11">
      <t>コウトウガッコウ</t>
    </rPh>
    <phoneticPr fontId="24"/>
  </si>
  <si>
    <t>岐阜県立多治見北高等学校</t>
    <rPh sb="0" eb="4">
      <t>ギフケンリツ</t>
    </rPh>
    <rPh sb="4" eb="7">
      <t>タジミ</t>
    </rPh>
    <rPh sb="7" eb="8">
      <t>キタ</t>
    </rPh>
    <rPh sb="8" eb="12">
      <t>コウトウガッコウ</t>
    </rPh>
    <phoneticPr fontId="24"/>
  </si>
  <si>
    <t>岐阜県立多治見工業高等学校</t>
    <rPh sb="0" eb="4">
      <t>ギフケンリツ</t>
    </rPh>
    <rPh sb="4" eb="7">
      <t>タジミ</t>
    </rPh>
    <rPh sb="7" eb="9">
      <t>コウギョウ</t>
    </rPh>
    <rPh sb="9" eb="13">
      <t>コウトウガッコウ</t>
    </rPh>
    <phoneticPr fontId="24"/>
  </si>
  <si>
    <t>岐阜県立瑞浪高等学校</t>
    <rPh sb="0" eb="4">
      <t>ギフケンリツ</t>
    </rPh>
    <rPh sb="4" eb="6">
      <t>ミズナミ</t>
    </rPh>
    <rPh sb="6" eb="10">
      <t>コウトウガッコウ</t>
    </rPh>
    <phoneticPr fontId="24"/>
  </si>
  <si>
    <t>岐阜県立土岐紅陵高等学校</t>
    <rPh sb="0" eb="4">
      <t>ギフケンリツ</t>
    </rPh>
    <rPh sb="4" eb="6">
      <t>トキ</t>
    </rPh>
    <rPh sb="6" eb="7">
      <t>ベニ</t>
    </rPh>
    <rPh sb="7" eb="8">
      <t>ミササギ</t>
    </rPh>
    <rPh sb="8" eb="10">
      <t>コウトウ</t>
    </rPh>
    <rPh sb="10" eb="12">
      <t>ガッコウ</t>
    </rPh>
    <phoneticPr fontId="24"/>
  </si>
  <si>
    <t>岐阜県立土岐商業高等学校</t>
    <rPh sb="0" eb="4">
      <t>ギフケンリツ</t>
    </rPh>
    <rPh sb="4" eb="6">
      <t>トキ</t>
    </rPh>
    <rPh sb="6" eb="8">
      <t>ショウギョウ</t>
    </rPh>
    <rPh sb="8" eb="12">
      <t>コウトウガッコウ</t>
    </rPh>
    <phoneticPr fontId="24"/>
  </si>
  <si>
    <t>東濃フロンティア高等学校</t>
    <rPh sb="0" eb="2">
      <t>トウノウ</t>
    </rPh>
    <rPh sb="8" eb="12">
      <t>コウトウガッコウ</t>
    </rPh>
    <phoneticPr fontId="24"/>
  </si>
  <si>
    <t>岐阜県立恵那高等学校</t>
    <rPh sb="0" eb="4">
      <t>ギフケンリツ</t>
    </rPh>
    <rPh sb="4" eb="6">
      <t>エナ</t>
    </rPh>
    <rPh sb="6" eb="10">
      <t>コウトウガッコウ</t>
    </rPh>
    <phoneticPr fontId="24"/>
  </si>
  <si>
    <t>岐阜県立恵那南高等学校</t>
    <rPh sb="0" eb="4">
      <t>ギフケンリツ</t>
    </rPh>
    <rPh sb="4" eb="6">
      <t>エナ</t>
    </rPh>
    <rPh sb="6" eb="7">
      <t>ミナミ</t>
    </rPh>
    <rPh sb="7" eb="11">
      <t>コウトウガッコウ</t>
    </rPh>
    <phoneticPr fontId="24"/>
  </si>
  <si>
    <t>岐阜県立恵那農業高等学校</t>
    <rPh sb="0" eb="4">
      <t>ギフケンリツ</t>
    </rPh>
    <rPh sb="4" eb="6">
      <t>エナ</t>
    </rPh>
    <rPh sb="6" eb="8">
      <t>ノウギョウ</t>
    </rPh>
    <rPh sb="8" eb="12">
      <t>コウトウガッコウ</t>
    </rPh>
    <phoneticPr fontId="24"/>
  </si>
  <si>
    <t>岐阜県立中津高等学校</t>
    <rPh sb="0" eb="4">
      <t>ギフケンリツ</t>
    </rPh>
    <rPh sb="4" eb="6">
      <t>ナカツ</t>
    </rPh>
    <rPh sb="6" eb="10">
      <t>コウトウガッコウ</t>
    </rPh>
    <phoneticPr fontId="24"/>
  </si>
  <si>
    <t>岐阜県立坂下高等学校</t>
    <rPh sb="0" eb="4">
      <t>ギフケンリツ</t>
    </rPh>
    <rPh sb="4" eb="6">
      <t>サカシタ</t>
    </rPh>
    <rPh sb="6" eb="10">
      <t>コウトウガッコウ</t>
    </rPh>
    <phoneticPr fontId="24"/>
  </si>
  <si>
    <t>岐阜県立中津商業高等学校</t>
    <rPh sb="0" eb="4">
      <t>ギフケンリツ</t>
    </rPh>
    <rPh sb="4" eb="6">
      <t>ナカツ</t>
    </rPh>
    <rPh sb="6" eb="8">
      <t>ショウギョウ</t>
    </rPh>
    <rPh sb="8" eb="12">
      <t>コウトウガッコウ</t>
    </rPh>
    <phoneticPr fontId="24"/>
  </si>
  <si>
    <t>岐阜県立中津川工業高等学校</t>
    <rPh sb="0" eb="4">
      <t>ギフケンリツ</t>
    </rPh>
    <rPh sb="4" eb="7">
      <t>ナカツガワ</t>
    </rPh>
    <rPh sb="7" eb="9">
      <t>コウギョウ</t>
    </rPh>
    <rPh sb="9" eb="13">
      <t>コウトウガッコウ</t>
    </rPh>
    <phoneticPr fontId="24"/>
  </si>
  <si>
    <t>中津川市立阿木高等学校</t>
    <rPh sb="0" eb="3">
      <t>ナカツガワ</t>
    </rPh>
    <rPh sb="3" eb="5">
      <t>シリツ</t>
    </rPh>
    <rPh sb="5" eb="7">
      <t>アギ</t>
    </rPh>
    <rPh sb="7" eb="11">
      <t>コウトウガッコウ</t>
    </rPh>
    <phoneticPr fontId="24"/>
  </si>
  <si>
    <t>岐阜県立益田清風高等学校</t>
    <rPh sb="0" eb="4">
      <t>ギフケンリツ</t>
    </rPh>
    <rPh sb="4" eb="6">
      <t>マシタ</t>
    </rPh>
    <rPh sb="6" eb="8">
      <t>セイフウ</t>
    </rPh>
    <rPh sb="8" eb="12">
      <t>コウトウガッコウ</t>
    </rPh>
    <phoneticPr fontId="24"/>
  </si>
  <si>
    <t>岐阜県立斐太高等学校</t>
    <rPh sb="0" eb="4">
      <t>ギフケンリツ</t>
    </rPh>
    <rPh sb="4" eb="6">
      <t>ヒダ</t>
    </rPh>
    <rPh sb="6" eb="10">
      <t>コウトウガッコウ</t>
    </rPh>
    <phoneticPr fontId="24"/>
  </si>
  <si>
    <t>岐阜県立飛騨高山高等学校</t>
    <rPh sb="0" eb="4">
      <t>ギフケンリツ</t>
    </rPh>
    <rPh sb="4" eb="6">
      <t>ヒダ</t>
    </rPh>
    <rPh sb="6" eb="8">
      <t>タカヤマ</t>
    </rPh>
    <rPh sb="8" eb="12">
      <t>コウトウガッコウ</t>
    </rPh>
    <phoneticPr fontId="24"/>
  </si>
  <si>
    <t>岐阜県立高山工業高等学校</t>
    <rPh sb="0" eb="4">
      <t>ギフケンリツ</t>
    </rPh>
    <rPh sb="4" eb="6">
      <t>タカヤマ</t>
    </rPh>
    <rPh sb="6" eb="8">
      <t>コウギョウ</t>
    </rPh>
    <rPh sb="8" eb="12">
      <t>コウトウガッコウ</t>
    </rPh>
    <phoneticPr fontId="24"/>
  </si>
  <si>
    <t>岐阜県立吉城高等学校</t>
    <rPh sb="0" eb="4">
      <t>ギフケンリツ</t>
    </rPh>
    <rPh sb="4" eb="6">
      <t>ヨシキ</t>
    </rPh>
    <rPh sb="6" eb="10">
      <t>コウトウガッコウ</t>
    </rPh>
    <phoneticPr fontId="24"/>
  </si>
  <si>
    <t>岐阜県立飛騨神岡高等学校</t>
    <rPh sb="0" eb="4">
      <t>ギフケンリツ</t>
    </rPh>
    <rPh sb="4" eb="6">
      <t>ヒダ</t>
    </rPh>
    <rPh sb="6" eb="8">
      <t>カミオカ</t>
    </rPh>
    <rPh sb="8" eb="10">
      <t>コウトウ</t>
    </rPh>
    <rPh sb="10" eb="12">
      <t>ガッコウ</t>
    </rPh>
    <phoneticPr fontId="24"/>
  </si>
  <si>
    <t>鶯谷高等学校</t>
    <rPh sb="0" eb="2">
      <t>ウグイスダニ</t>
    </rPh>
    <rPh sb="2" eb="6">
      <t>コウトウガッコウ</t>
    </rPh>
    <phoneticPr fontId="24"/>
  </si>
  <si>
    <t>富田高等学校</t>
    <rPh sb="0" eb="2">
      <t>トミダ</t>
    </rPh>
    <rPh sb="2" eb="6">
      <t>コウトウガッコウ</t>
    </rPh>
    <phoneticPr fontId="24"/>
  </si>
  <si>
    <t>済美高等学校</t>
    <rPh sb="0" eb="1">
      <t>スミ</t>
    </rPh>
    <rPh sb="1" eb="2">
      <t>ビ</t>
    </rPh>
    <rPh sb="2" eb="4">
      <t>コウトウ</t>
    </rPh>
    <rPh sb="4" eb="6">
      <t>ガッコウ</t>
    </rPh>
    <phoneticPr fontId="24"/>
  </si>
  <si>
    <t>岐阜東高等学校</t>
    <rPh sb="0" eb="2">
      <t>ギフ</t>
    </rPh>
    <rPh sb="2" eb="3">
      <t>ヒガシ</t>
    </rPh>
    <rPh sb="3" eb="7">
      <t>コウトウガッコウ</t>
    </rPh>
    <phoneticPr fontId="24"/>
  </si>
  <si>
    <t>岐阜聖徳学園高等学校</t>
    <rPh sb="0" eb="2">
      <t>ギフ</t>
    </rPh>
    <rPh sb="2" eb="4">
      <t>ショウトク</t>
    </rPh>
    <rPh sb="4" eb="6">
      <t>ガクエン</t>
    </rPh>
    <rPh sb="6" eb="10">
      <t>コウトウガッコウ</t>
    </rPh>
    <phoneticPr fontId="24"/>
  </si>
  <si>
    <t>聖マリア女学院高等学校</t>
    <rPh sb="0" eb="1">
      <t>セイ</t>
    </rPh>
    <rPh sb="4" eb="7">
      <t>ジョガクイン</t>
    </rPh>
    <rPh sb="7" eb="11">
      <t>コウトウガッコウ</t>
    </rPh>
    <phoneticPr fontId="24"/>
  </si>
  <si>
    <t>岐阜女子高等学校</t>
    <rPh sb="0" eb="2">
      <t>ギフ</t>
    </rPh>
    <rPh sb="2" eb="4">
      <t>ジョシ</t>
    </rPh>
    <rPh sb="4" eb="8">
      <t>コウトウガッコウ</t>
    </rPh>
    <phoneticPr fontId="24"/>
  </si>
  <si>
    <t>岐阜第一高等学校</t>
    <rPh sb="0" eb="2">
      <t>ギフ</t>
    </rPh>
    <rPh sb="2" eb="4">
      <t>ダイイチ</t>
    </rPh>
    <rPh sb="4" eb="8">
      <t>コウトウガッコウ</t>
    </rPh>
    <phoneticPr fontId="24"/>
  </si>
  <si>
    <t>大垣日本大学高等学校</t>
    <rPh sb="0" eb="2">
      <t>オオガキ</t>
    </rPh>
    <rPh sb="2" eb="4">
      <t>ニホン</t>
    </rPh>
    <rPh sb="4" eb="6">
      <t>ダイガク</t>
    </rPh>
    <rPh sb="6" eb="10">
      <t>コウトウガッコウ</t>
    </rPh>
    <phoneticPr fontId="24"/>
  </si>
  <si>
    <t>美濃加茂高等学校</t>
    <rPh sb="0" eb="4">
      <t>ミノカモ</t>
    </rPh>
    <rPh sb="4" eb="8">
      <t>コウトウガッコウ</t>
    </rPh>
    <phoneticPr fontId="24"/>
  </si>
  <si>
    <t>帝京大学可児高等学校</t>
    <rPh sb="0" eb="2">
      <t>テイキョウ</t>
    </rPh>
    <rPh sb="2" eb="4">
      <t>ダイガク</t>
    </rPh>
    <rPh sb="4" eb="6">
      <t>カニ</t>
    </rPh>
    <rPh sb="6" eb="8">
      <t>コウトウ</t>
    </rPh>
    <rPh sb="8" eb="10">
      <t>ガッコウ</t>
    </rPh>
    <phoneticPr fontId="24"/>
  </si>
  <si>
    <t>多治見西高等学校</t>
    <rPh sb="0" eb="3">
      <t>タジミ</t>
    </rPh>
    <rPh sb="3" eb="4">
      <t>ニシ</t>
    </rPh>
    <rPh sb="4" eb="8">
      <t>コウトウガッコウ</t>
    </rPh>
    <phoneticPr fontId="24"/>
  </si>
  <si>
    <t>麗澤瑞浪高等学校</t>
    <rPh sb="0" eb="2">
      <t>レイタク</t>
    </rPh>
    <rPh sb="2" eb="4">
      <t>ミズナミ</t>
    </rPh>
    <rPh sb="4" eb="8">
      <t>コウトウガッコウ</t>
    </rPh>
    <phoneticPr fontId="24"/>
  </si>
  <si>
    <t>中京高等学校</t>
    <rPh sb="0" eb="2">
      <t>チュウキョウ</t>
    </rPh>
    <rPh sb="2" eb="6">
      <t>コウトウガッコウ</t>
    </rPh>
    <phoneticPr fontId="24"/>
  </si>
  <si>
    <t>高山西高等学校</t>
    <rPh sb="0" eb="2">
      <t>タカヤマ</t>
    </rPh>
    <rPh sb="2" eb="3">
      <t>ニシ</t>
    </rPh>
    <rPh sb="3" eb="7">
      <t>コウトウガッコウ</t>
    </rPh>
    <phoneticPr fontId="24"/>
  </si>
  <si>
    <t>岐阜工業高等専門学校</t>
    <rPh sb="0" eb="2">
      <t>ギフ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4"/>
  </si>
  <si>
    <t>岐阜盲学校</t>
    <rPh sb="0" eb="2">
      <t>ギフ</t>
    </rPh>
    <rPh sb="2" eb="3">
      <t>モウ</t>
    </rPh>
    <rPh sb="3" eb="5">
      <t>ガッコウ</t>
    </rPh>
    <phoneticPr fontId="24"/>
  </si>
  <si>
    <t>岐阜県立岐阜清流高等特別支援学校</t>
    <rPh sb="0" eb="3">
      <t>ギフケン</t>
    </rPh>
    <rPh sb="3" eb="4">
      <t>リツ</t>
    </rPh>
    <rPh sb="4" eb="6">
      <t>ギフ</t>
    </rPh>
    <rPh sb="6" eb="8">
      <t>セイリュウ</t>
    </rPh>
    <rPh sb="8" eb="10">
      <t>コウトウ</t>
    </rPh>
    <rPh sb="10" eb="12">
      <t>トクベツ</t>
    </rPh>
    <rPh sb="12" eb="14">
      <t>シエン</t>
    </rPh>
    <rPh sb="14" eb="16">
      <t>ガッコウ</t>
    </rPh>
    <phoneticPr fontId="24"/>
  </si>
  <si>
    <t>パレード</t>
    <phoneticPr fontId="3"/>
  </si>
  <si>
    <t>演　　劇</t>
    <rPh sb="0" eb="1">
      <t>エン</t>
    </rPh>
    <rPh sb="3" eb="4">
      <t>ゲキ</t>
    </rPh>
    <phoneticPr fontId="3"/>
  </si>
  <si>
    <t>合　　唱</t>
    <rPh sb="0" eb="1">
      <t>ゴウ</t>
    </rPh>
    <rPh sb="3" eb="4">
      <t>ウタ</t>
    </rPh>
    <phoneticPr fontId="3"/>
  </si>
  <si>
    <t>吹奏楽</t>
    <rPh sb="0" eb="3">
      <t>スイソウガク</t>
    </rPh>
    <phoneticPr fontId="3"/>
  </si>
  <si>
    <t>器楽・管弦楽</t>
    <rPh sb="0" eb="2">
      <t>キガク</t>
    </rPh>
    <rPh sb="3" eb="6">
      <t>カンゲンガク</t>
    </rPh>
    <phoneticPr fontId="3"/>
  </si>
  <si>
    <t>日本音楽</t>
    <rPh sb="0" eb="2">
      <t>ニホン</t>
    </rPh>
    <rPh sb="2" eb="4">
      <t>オンガク</t>
    </rPh>
    <phoneticPr fontId="3"/>
  </si>
  <si>
    <t>吟詠剣詩舞</t>
    <rPh sb="0" eb="2">
      <t>ギンエイ</t>
    </rPh>
    <rPh sb="2" eb="3">
      <t>ケン</t>
    </rPh>
    <rPh sb="3" eb="4">
      <t>シ</t>
    </rPh>
    <rPh sb="4" eb="5">
      <t>ブ</t>
    </rPh>
    <phoneticPr fontId="3"/>
  </si>
  <si>
    <t>郷土芸能</t>
    <rPh sb="0" eb="2">
      <t>キョウド</t>
    </rPh>
    <rPh sb="2" eb="4">
      <t>ゲイノウ</t>
    </rPh>
    <phoneticPr fontId="3"/>
  </si>
  <si>
    <t>マーチングバンド・バトントワリング</t>
    <phoneticPr fontId="3"/>
  </si>
  <si>
    <t>美術・工芸</t>
    <rPh sb="0" eb="2">
      <t>ビジュツ</t>
    </rPh>
    <rPh sb="3" eb="5">
      <t>コウゲイ</t>
    </rPh>
    <phoneticPr fontId="3"/>
  </si>
  <si>
    <t>書　　道</t>
    <rPh sb="0" eb="1">
      <t>ショ</t>
    </rPh>
    <rPh sb="3" eb="4">
      <t>ミチ</t>
    </rPh>
    <phoneticPr fontId="3"/>
  </si>
  <si>
    <t>写　　真</t>
    <rPh sb="0" eb="1">
      <t>シャ</t>
    </rPh>
    <rPh sb="3" eb="4">
      <t>マコト</t>
    </rPh>
    <phoneticPr fontId="3"/>
  </si>
  <si>
    <t>放　　送</t>
    <rPh sb="0" eb="1">
      <t>ホウ</t>
    </rPh>
    <rPh sb="3" eb="4">
      <t>ソウ</t>
    </rPh>
    <phoneticPr fontId="3"/>
  </si>
  <si>
    <t>囲　　碁</t>
    <rPh sb="0" eb="1">
      <t>カコイ</t>
    </rPh>
    <rPh sb="3" eb="4">
      <t>ゴ</t>
    </rPh>
    <phoneticPr fontId="3"/>
  </si>
  <si>
    <t>将　　棋</t>
    <rPh sb="0" eb="1">
      <t>ショウ</t>
    </rPh>
    <rPh sb="3" eb="4">
      <t>ギ</t>
    </rPh>
    <phoneticPr fontId="3"/>
  </si>
  <si>
    <t>弁　　論</t>
    <rPh sb="0" eb="1">
      <t>ベン</t>
    </rPh>
    <rPh sb="3" eb="4">
      <t>ロン</t>
    </rPh>
    <phoneticPr fontId="3"/>
  </si>
  <si>
    <t>小倉百人一首かるた</t>
    <rPh sb="0" eb="2">
      <t>オグラ</t>
    </rPh>
    <rPh sb="2" eb="6">
      <t>ヒャクニンイッシュ</t>
    </rPh>
    <phoneticPr fontId="3"/>
  </si>
  <si>
    <t>新　　聞</t>
    <rPh sb="0" eb="1">
      <t>シン</t>
    </rPh>
    <rPh sb="3" eb="4">
      <t>ブン</t>
    </rPh>
    <phoneticPr fontId="3"/>
  </si>
  <si>
    <t>文　　芸</t>
    <rPh sb="0" eb="1">
      <t>ブン</t>
    </rPh>
    <rPh sb="3" eb="4">
      <t>ゲイ</t>
    </rPh>
    <phoneticPr fontId="3"/>
  </si>
  <si>
    <t>自然科学</t>
    <rPh sb="0" eb="2">
      <t>シゼン</t>
    </rPh>
    <rPh sb="2" eb="4">
      <t>カガク</t>
    </rPh>
    <phoneticPr fontId="3"/>
  </si>
  <si>
    <t>部会</t>
    <rPh sb="0" eb="2">
      <t>ブカイ</t>
    </rPh>
    <phoneticPr fontId="10"/>
  </si>
  <si>
    <t>泊</t>
    <rPh sb="0" eb="1">
      <t>ハク</t>
    </rPh>
    <phoneticPr fontId="10"/>
  </si>
  <si>
    <t>宿泊数</t>
    <rPh sb="0" eb="2">
      <t>シュクハク</t>
    </rPh>
    <rPh sb="2" eb="3">
      <t>スウ</t>
    </rPh>
    <phoneticPr fontId="10"/>
  </si>
  <si>
    <t>日数</t>
    <rPh sb="0" eb="2">
      <t>ニッスウ</t>
    </rPh>
    <phoneticPr fontId="10"/>
  </si>
  <si>
    <t>セルにカーソルを合わせると選択肢が出ます。</t>
    <rPh sb="8" eb="9">
      <t>ア</t>
    </rPh>
    <rPh sb="13" eb="16">
      <t>センタクシ</t>
    </rPh>
    <rPh sb="17" eb="18">
      <t>デ</t>
    </rPh>
    <phoneticPr fontId="10"/>
  </si>
  <si>
    <t>↑記入してください</t>
    <rPh sb="1" eb="3">
      <t>キニュウ</t>
    </rPh>
    <phoneticPr fontId="10"/>
  </si>
  <si>
    <t>⑩　装置・楽器等の運搬</t>
    <rPh sb="2" eb="4">
      <t>ソウチ</t>
    </rPh>
    <rPh sb="5" eb="7">
      <t>ガッキ</t>
    </rPh>
    <rPh sb="7" eb="8">
      <t>トウ</t>
    </rPh>
    <rPh sb="9" eb="11">
      <t>ウンパン</t>
    </rPh>
    <phoneticPr fontId="10"/>
  </si>
  <si>
    <t>運搬用のトラック等を借りる</t>
  </si>
  <si>
    <t xml:space="preserve">     ⑧・⑨の交通手段とは別で、運搬専用のトラック等を借りる</t>
    <rPh sb="9" eb="11">
      <t>コウツウ</t>
    </rPh>
    <rPh sb="11" eb="13">
      <t>シュダン</t>
    </rPh>
    <rPh sb="15" eb="16">
      <t>ベツ</t>
    </rPh>
    <rPh sb="18" eb="20">
      <t>ウンパン</t>
    </rPh>
    <rPh sb="20" eb="22">
      <t>センヨウ</t>
    </rPh>
    <rPh sb="27" eb="28">
      <t>トウ</t>
    </rPh>
    <rPh sb="29" eb="30">
      <t>カ</t>
    </rPh>
    <phoneticPr fontId="10"/>
  </si>
  <si>
    <t>産業（工業）</t>
    <rPh sb="0" eb="2">
      <t>サンギョウ</t>
    </rPh>
    <rPh sb="3" eb="5">
      <t>コウギョウ</t>
    </rPh>
    <phoneticPr fontId="10"/>
  </si>
  <si>
    <t>軽音楽</t>
    <rPh sb="0" eb="1">
      <t>ケイ</t>
    </rPh>
    <rPh sb="1" eb="3">
      <t>オンガク</t>
    </rPh>
    <phoneticPr fontId="10"/>
  </si>
  <si>
    <t>8/2</t>
    <phoneticPr fontId="10"/>
  </si>
  <si>
    <t>（土）</t>
    <rPh sb="1" eb="2">
      <t>ツチ</t>
    </rPh>
    <phoneticPr fontId="10"/>
  </si>
  <si>
    <t>（月）</t>
    <rPh sb="1" eb="2">
      <t>ツキ</t>
    </rPh>
    <phoneticPr fontId="10"/>
  </si>
  <si>
    <t>8/3</t>
    <phoneticPr fontId="10"/>
  </si>
  <si>
    <t>（火）</t>
    <rPh sb="1" eb="2">
      <t>ヒ</t>
    </rPh>
    <phoneticPr fontId="10"/>
  </si>
  <si>
    <t>8/4</t>
    <phoneticPr fontId="10"/>
  </si>
  <si>
    <t>7/29</t>
    <phoneticPr fontId="10"/>
  </si>
  <si>
    <t>7/30</t>
    <phoneticPr fontId="10"/>
  </si>
  <si>
    <t>7/31</t>
    <phoneticPr fontId="10"/>
  </si>
  <si>
    <t>8/5</t>
    <phoneticPr fontId="10"/>
  </si>
  <si>
    <t>(土）</t>
    <rPh sb="1" eb="2">
      <t>ツチ</t>
    </rPh>
    <phoneticPr fontId="10"/>
  </si>
  <si>
    <t>8/1</t>
    <phoneticPr fontId="10"/>
  </si>
  <si>
    <t>（水）</t>
    <rPh sb="1" eb="2">
      <t>ミズ</t>
    </rPh>
    <phoneticPr fontId="10"/>
  </si>
  <si>
    <t>7/27</t>
    <phoneticPr fontId="10"/>
  </si>
  <si>
    <t>(木）</t>
    <rPh sb="1" eb="2">
      <t>モク</t>
    </rPh>
    <phoneticPr fontId="10"/>
  </si>
  <si>
    <t>7/28</t>
    <phoneticPr fontId="10"/>
  </si>
  <si>
    <t>(金）</t>
    <rPh sb="1" eb="2">
      <t>キン</t>
    </rPh>
    <phoneticPr fontId="10"/>
  </si>
  <si>
    <t>鹿児島総文　「宿泊数等の調査」</t>
    <rPh sb="0" eb="3">
      <t>カゴシマ</t>
    </rPh>
    <rPh sb="3" eb="4">
      <t>ソウ</t>
    </rPh>
    <rPh sb="4" eb="5">
      <t>ブン</t>
    </rPh>
    <rPh sb="7" eb="9">
      <t>シュクハク</t>
    </rPh>
    <rPh sb="9" eb="10">
      <t>スウ</t>
    </rPh>
    <rPh sb="10" eb="11">
      <t>トウ</t>
    </rPh>
    <rPh sb="12" eb="14">
      <t>チョウサ</t>
    </rPh>
    <phoneticPr fontId="8"/>
  </si>
  <si>
    <t>【参加校部顧問様（令和５年度）】</t>
    <rPh sb="1" eb="3">
      <t>サンカ</t>
    </rPh>
    <rPh sb="3" eb="4">
      <t>コウ</t>
    </rPh>
    <rPh sb="4" eb="5">
      <t>ブ</t>
    </rPh>
    <rPh sb="5" eb="7">
      <t>コモン</t>
    </rPh>
    <rPh sb="7" eb="8">
      <t>サマ</t>
    </rPh>
    <rPh sb="9" eb="10">
      <t>レイ</t>
    </rPh>
    <rPh sb="10" eb="11">
      <t>ワ</t>
    </rPh>
    <rPh sb="12" eb="14">
      <t>ネンド</t>
    </rPh>
    <phoneticPr fontId="10"/>
  </si>
  <si>
    <t>担当：事務局長 角田　　会計担当：岩間・成瀬</t>
    <rPh sb="3" eb="7">
      <t>ジムキョクチョウ</t>
    </rPh>
    <rPh sb="8" eb="9">
      <t>カク</t>
    </rPh>
    <rPh sb="12" eb="14">
      <t>カイケイ</t>
    </rPh>
    <rPh sb="14" eb="16">
      <t>タントウ</t>
    </rPh>
    <rPh sb="17" eb="19">
      <t>イワマ</t>
    </rPh>
    <rPh sb="20" eb="22">
      <t>ナルセ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</si>
</sst>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3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1">
      <alignment vertical="center"/>
    </xf>
    <xf numFmtId="0" fontId="9" fillId="0" borderId="0" xfId="3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left" vertical="center" indent="1"/>
    </xf>
    <xf numFmtId="0" fontId="11" fillId="0" borderId="0" xfId="2" applyFont="1" applyFill="1" applyBorder="1" applyAlignment="1">
      <alignment horizontal="left" vertical="center" wrapText="1" indent="1"/>
    </xf>
    <xf numFmtId="0" fontId="2" fillId="0" borderId="0" xfId="2" applyFont="1" applyFill="1" applyBorder="1" applyAlignment="1">
      <alignment horizontal="left" vertical="center" indent="1"/>
    </xf>
    <xf numFmtId="0" fontId="12" fillId="0" borderId="0" xfId="2" applyFont="1" applyFill="1" applyBorder="1" applyAlignment="1">
      <alignment horizontal="left" vertical="center" wrapText="1" indent="1"/>
    </xf>
    <xf numFmtId="0" fontId="15" fillId="0" borderId="0" xfId="1" applyFont="1" applyAlignment="1">
      <alignment horizontal="center"/>
    </xf>
    <xf numFmtId="0" fontId="7" fillId="3" borderId="0" xfId="1" applyFont="1" applyFill="1" applyAlignment="1">
      <alignment horizontal="center" vertical="center" shrinkToFit="1"/>
    </xf>
    <xf numFmtId="0" fontId="7" fillId="3" borderId="0" xfId="1" applyFont="1" applyFill="1" applyAlignment="1">
      <alignment horizontal="left" wrapText="1" indent="1"/>
    </xf>
    <xf numFmtId="0" fontId="14" fillId="3" borderId="0" xfId="1" applyFont="1" applyFill="1" applyAlignment="1">
      <alignment horizontal="center" vertical="center" shrinkToFit="1"/>
    </xf>
    <xf numFmtId="0" fontId="15" fillId="3" borderId="0" xfId="1" applyFont="1" applyFill="1" applyAlignment="1">
      <alignment horizontal="center"/>
    </xf>
    <xf numFmtId="0" fontId="17" fillId="0" borderId="0" xfId="1" applyFont="1">
      <alignment vertical="center"/>
    </xf>
    <xf numFmtId="0" fontId="16" fillId="4" borderId="2" xfId="1" applyFont="1" applyFill="1" applyBorder="1">
      <alignment vertical="center"/>
    </xf>
    <xf numFmtId="0" fontId="17" fillId="4" borderId="2" xfId="1" applyFont="1" applyFill="1" applyBorder="1">
      <alignment vertical="center"/>
    </xf>
    <xf numFmtId="0" fontId="17" fillId="4" borderId="2" xfId="1" applyFont="1" applyFill="1" applyBorder="1" applyAlignment="1">
      <alignment horizontal="left" vertical="center"/>
    </xf>
    <xf numFmtId="0" fontId="2" fillId="4" borderId="0" xfId="1" applyFill="1">
      <alignment vertical="center"/>
    </xf>
    <xf numFmtId="0" fontId="17" fillId="4" borderId="2" xfId="1" applyFont="1" applyFill="1" applyBorder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2" fillId="0" borderId="0" xfId="0" applyFont="1">
      <alignment vertical="center"/>
    </xf>
    <xf numFmtId="0" fontId="15" fillId="3" borderId="0" xfId="1" applyFont="1" applyFill="1" applyAlignment="1">
      <alignment horizontal="left" indent="1"/>
    </xf>
    <xf numFmtId="0" fontId="17" fillId="3" borderId="0" xfId="1" applyFont="1" applyFill="1" applyAlignment="1">
      <alignment horizontal="left" indent="1"/>
    </xf>
    <xf numFmtId="0" fontId="15" fillId="3" borderId="0" xfId="1" applyFont="1" applyFill="1" applyAlignment="1"/>
    <xf numFmtId="0" fontId="15" fillId="0" borderId="0" xfId="1" applyFont="1" applyAlignment="1"/>
    <xf numFmtId="0" fontId="16" fillId="0" borderId="0" xfId="0" applyFont="1">
      <alignment vertical="center"/>
    </xf>
    <xf numFmtId="0" fontId="21" fillId="0" borderId="0" xfId="3" applyFont="1" applyFill="1" applyBorder="1" applyAlignment="1">
      <alignment wrapText="1"/>
    </xf>
    <xf numFmtId="0" fontId="22" fillId="0" borderId="0" xfId="2" applyFont="1" applyFill="1" applyBorder="1" applyAlignment="1">
      <alignment horizontal="left" vertical="center" indent="1"/>
    </xf>
    <xf numFmtId="0" fontId="22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 indent="1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left" vertical="center"/>
    </xf>
    <xf numFmtId="49" fontId="17" fillId="0" borderId="0" xfId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1" applyFont="1">
      <alignment vertical="center"/>
    </xf>
    <xf numFmtId="0" fontId="16" fillId="4" borderId="4" xfId="1" applyFont="1" applyFill="1" applyBorder="1">
      <alignment vertical="center"/>
    </xf>
    <xf numFmtId="0" fontId="17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shrinkToFit="1"/>
    </xf>
    <xf numFmtId="0" fontId="16" fillId="0" borderId="3" xfId="1" applyFont="1" applyBorder="1">
      <alignment vertical="center"/>
    </xf>
    <xf numFmtId="0" fontId="16" fillId="0" borderId="3" xfId="0" applyFont="1" applyBorder="1">
      <alignment vertical="center"/>
    </xf>
    <xf numFmtId="0" fontId="17" fillId="4" borderId="4" xfId="1" applyFont="1" applyFill="1" applyBorder="1">
      <alignment vertical="center"/>
    </xf>
    <xf numFmtId="0" fontId="17" fillId="0" borderId="3" xfId="1" applyFont="1" applyBorder="1">
      <alignment vertical="center"/>
    </xf>
    <xf numFmtId="0" fontId="17" fillId="4" borderId="4" xfId="1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21" fillId="0" borderId="0" xfId="3" applyFont="1" applyFill="1" applyBorder="1" applyAlignment="1">
      <alignment horizontal="center" wrapText="1"/>
    </xf>
    <xf numFmtId="0" fontId="16" fillId="0" borderId="0" xfId="1" applyFont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3" borderId="0" xfId="0" applyFont="1" applyFill="1">
      <alignment vertical="center"/>
    </xf>
    <xf numFmtId="0" fontId="0" fillId="3" borderId="0" xfId="0" applyFill="1">
      <alignment vertical="center"/>
    </xf>
    <xf numFmtId="0" fontId="2" fillId="4" borderId="2" xfId="1" applyFill="1" applyBorder="1" applyAlignment="1">
      <alignment vertical="top"/>
    </xf>
    <xf numFmtId="0" fontId="2" fillId="0" borderId="0" xfId="1" applyAlignment="1">
      <alignment vertical="top"/>
    </xf>
    <xf numFmtId="0" fontId="2" fillId="0" borderId="0" xfId="0" applyFont="1" applyAlignment="1">
      <alignment vertical="top"/>
    </xf>
    <xf numFmtId="0" fontId="17" fillId="4" borderId="2" xfId="1" applyFont="1" applyFill="1" applyBorder="1" applyAlignment="1">
      <alignment vertical="top" wrapText="1"/>
    </xf>
    <xf numFmtId="0" fontId="2" fillId="0" borderId="3" xfId="1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7" fillId="3" borderId="8" xfId="1" applyFont="1" applyFill="1" applyBorder="1">
      <alignment vertical="center"/>
    </xf>
    <xf numFmtId="49" fontId="17" fillId="3" borderId="12" xfId="1" applyNumberFormat="1" applyFont="1" applyFill="1" applyBorder="1" applyAlignment="1">
      <alignment horizontal="center" vertical="center"/>
    </xf>
    <xf numFmtId="49" fontId="17" fillId="3" borderId="9" xfId="1" applyNumberFormat="1" applyFont="1" applyFill="1" applyBorder="1" applyAlignment="1">
      <alignment horizontal="center" vertical="center"/>
    </xf>
    <xf numFmtId="0" fontId="2" fillId="3" borderId="10" xfId="1" applyFill="1" applyBorder="1" applyAlignment="1">
      <alignment vertical="top"/>
    </xf>
    <xf numFmtId="0" fontId="2" fillId="3" borderId="13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vertical="top"/>
    </xf>
    <xf numFmtId="0" fontId="2" fillId="3" borderId="11" xfId="0" applyFont="1" applyFill="1" applyBorder="1" applyAlignment="1">
      <alignment horizontal="center" vertical="top"/>
    </xf>
    <xf numFmtId="49" fontId="2" fillId="3" borderId="11" xfId="1" applyNumberFormat="1" applyFill="1" applyBorder="1" applyAlignment="1">
      <alignment horizontal="center" vertical="top"/>
    </xf>
    <xf numFmtId="0" fontId="2" fillId="3" borderId="11" xfId="1" applyFill="1" applyBorder="1" applyAlignment="1">
      <alignment horizontal="center" vertical="top"/>
    </xf>
    <xf numFmtId="0" fontId="2" fillId="3" borderId="13" xfId="1" applyFill="1" applyBorder="1" applyAlignment="1">
      <alignment horizontal="center" vertical="top"/>
    </xf>
    <xf numFmtId="0" fontId="16" fillId="3" borderId="5" xfId="0" applyFont="1" applyFill="1" applyBorder="1">
      <alignment vertical="center"/>
    </xf>
    <xf numFmtId="0" fontId="17" fillId="3" borderId="6" xfId="1" applyFont="1" applyFill="1" applyBorder="1" applyAlignment="1">
      <alignment horizontal="left" vertical="center"/>
    </xf>
    <xf numFmtId="0" fontId="17" fillId="3" borderId="6" xfId="1" applyFont="1" applyFill="1" applyBorder="1" applyAlignment="1">
      <alignment horizontal="center" vertical="center"/>
    </xf>
    <xf numFmtId="0" fontId="17" fillId="3" borderId="6" xfId="1" applyFont="1" applyFill="1" applyBorder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6" fillId="3" borderId="6" xfId="0" applyFont="1" applyFill="1" applyBorder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7" xfId="0" applyFont="1" applyFill="1" applyBorder="1">
      <alignment vertical="center"/>
    </xf>
    <xf numFmtId="0" fontId="16" fillId="3" borderId="7" xfId="0" applyFont="1" applyFill="1" applyBorder="1" applyAlignment="1">
      <alignment horizontal="center" vertical="center"/>
    </xf>
    <xf numFmtId="0" fontId="17" fillId="3" borderId="5" xfId="1" applyFont="1" applyFill="1" applyBorder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shrinkToFi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4" xfId="1" applyFill="1" applyBorder="1">
      <alignment vertical="center"/>
    </xf>
    <xf numFmtId="0" fontId="2" fillId="4" borderId="2" xfId="1" applyFill="1" applyBorder="1">
      <alignment vertical="center"/>
    </xf>
    <xf numFmtId="0" fontId="16" fillId="4" borderId="2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0" fillId="4" borderId="4" xfId="0" applyFill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0" xfId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176" fontId="17" fillId="3" borderId="12" xfId="1" applyNumberFormat="1" applyFont="1" applyFill="1" applyBorder="1" applyAlignment="1">
      <alignment horizontal="center" vertical="center"/>
    </xf>
    <xf numFmtId="176" fontId="17" fillId="3" borderId="8" xfId="1" applyNumberFormat="1" applyFont="1" applyFill="1" applyBorder="1">
      <alignment vertical="center"/>
    </xf>
    <xf numFmtId="176" fontId="17" fillId="3" borderId="9" xfId="1" applyNumberFormat="1" applyFont="1" applyFill="1" applyBorder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top"/>
    </xf>
    <xf numFmtId="176" fontId="2" fillId="0" borderId="1" xfId="0" applyNumberFormat="1" applyFont="1" applyBorder="1" applyAlignment="1">
      <alignment horizontal="center" vertical="center"/>
    </xf>
    <xf numFmtId="0" fontId="17" fillId="3" borderId="12" xfId="1" applyFont="1" applyFill="1" applyBorder="1">
      <alignment vertical="center"/>
    </xf>
    <xf numFmtId="0" fontId="2" fillId="3" borderId="13" xfId="1" applyFill="1" applyBorder="1" applyAlignment="1">
      <alignment vertical="top"/>
    </xf>
    <xf numFmtId="49" fontId="17" fillId="3" borderId="8" xfId="1" applyNumberFormat="1" applyFont="1" applyFill="1" applyBorder="1" applyAlignment="1">
      <alignment horizontal="center" vertical="center"/>
    </xf>
    <xf numFmtId="49" fontId="17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ill="1" applyBorder="1" applyAlignment="1">
      <alignment horizontal="center" vertical="center"/>
    </xf>
    <xf numFmtId="49" fontId="2" fillId="3" borderId="13" xfId="1" applyNumberForma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0" borderId="18" xfId="0" applyBorder="1">
      <alignment vertical="center"/>
    </xf>
    <xf numFmtId="0" fontId="28" fillId="3" borderId="0" xfId="0" applyFont="1" applyFill="1">
      <alignment vertical="center"/>
    </xf>
    <xf numFmtId="0" fontId="2" fillId="4" borderId="6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2" fillId="0" borderId="15" xfId="1" applyBorder="1" applyAlignment="1">
      <alignment vertical="center" wrapText="1"/>
    </xf>
    <xf numFmtId="14" fontId="2" fillId="0" borderId="14" xfId="1" applyNumberFormat="1" applyBorder="1" applyAlignment="1">
      <alignment vertical="center" wrapText="1"/>
    </xf>
    <xf numFmtId="14" fontId="2" fillId="0" borderId="0" xfId="0" applyNumberFormat="1" applyFont="1">
      <alignment vertical="center"/>
    </xf>
    <xf numFmtId="0" fontId="16" fillId="3" borderId="8" xfId="0" applyFont="1" applyFill="1" applyBorder="1">
      <alignment vertical="center"/>
    </xf>
    <xf numFmtId="176" fontId="17" fillId="3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top"/>
    </xf>
    <xf numFmtId="0" fontId="16" fillId="3" borderId="12" xfId="0" applyFont="1" applyFill="1" applyBorder="1">
      <alignment vertical="center"/>
    </xf>
    <xf numFmtId="176" fontId="17" fillId="3" borderId="12" xfId="0" applyNumberFormat="1" applyFont="1" applyFill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20" fillId="0" borderId="1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7" fillId="3" borderId="6" xfId="1" applyFont="1" applyFill="1" applyBorder="1" applyAlignment="1" applyProtection="1">
      <alignment horizontal="center" vertical="center"/>
      <protection locked="0"/>
    </xf>
    <xf numFmtId="0" fontId="17" fillId="3" borderId="6" xfId="1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center" vertical="center" shrinkToFit="1"/>
    </xf>
    <xf numFmtId="0" fontId="16" fillId="3" borderId="5" xfId="1" applyFont="1" applyFill="1" applyBorder="1" applyAlignment="1" applyProtection="1">
      <alignment horizontal="center" vertical="center" shrinkToFit="1"/>
      <protection locked="0"/>
    </xf>
    <xf numFmtId="0" fontId="16" fillId="3" borderId="6" xfId="1" applyFont="1" applyFill="1" applyBorder="1" applyAlignment="1" applyProtection="1">
      <alignment horizontal="center" vertical="center" shrinkToFit="1"/>
      <protection locked="0"/>
    </xf>
    <xf numFmtId="0" fontId="16" fillId="3" borderId="7" xfId="1" applyFont="1" applyFill="1" applyBorder="1" applyAlignment="1" applyProtection="1">
      <alignment horizontal="center" vertical="center" shrinkToFit="1"/>
      <protection locked="0"/>
    </xf>
    <xf numFmtId="0" fontId="16" fillId="3" borderId="1" xfId="1" applyFont="1" applyFill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vertical="center" wrapText="1"/>
      <protection locked="0"/>
    </xf>
    <xf numFmtId="0" fontId="18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/>
    </xf>
    <xf numFmtId="49" fontId="2" fillId="5" borderId="14" xfId="1" applyNumberFormat="1" applyFill="1" applyBorder="1" applyAlignment="1">
      <alignment horizontal="center" vertical="center"/>
    </xf>
    <xf numFmtId="49" fontId="2" fillId="5" borderId="1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4" borderId="6" xfId="1" applyFill="1" applyBorder="1" applyAlignment="1">
      <alignment horizontal="center" vertical="center"/>
    </xf>
    <xf numFmtId="0" fontId="2" fillId="4" borderId="7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 wrapText="1"/>
    </xf>
    <xf numFmtId="0" fontId="2" fillId="4" borderId="6" xfId="1" applyFill="1" applyBorder="1" applyAlignment="1">
      <alignment horizontal="center" vertical="center" wrapText="1"/>
    </xf>
    <xf numFmtId="0" fontId="2" fillId="4" borderId="7" xfId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0" xfId="1" applyFill="1" applyBorder="1" applyAlignment="1">
      <alignment horizontal="center" vertical="center" wrapText="1"/>
    </xf>
    <xf numFmtId="0" fontId="2" fillId="4" borderId="13" xfId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60% - アクセント 1 2" xfId="2" xr:uid="{00000000-0005-0000-0000-000000000000}"/>
    <cellStyle name="タイトル 2" xfId="3" xr:uid="{00000000-0005-0000-0000-000001000000}"/>
    <cellStyle name="標準" xfId="0" builtinId="0"/>
    <cellStyle name="標準 2" xfId="1" xr:uid="{00000000-0005-0000-0000-000003000000}"/>
  </cellStyles>
  <dxfs count="5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事務局使用欄１!$G$4" lockText="1" noThreeD="1"/>
</file>

<file path=xl/ctrlProps/ctrlProp10.xml><?xml version="1.0" encoding="utf-8"?>
<formControlPr xmlns="http://schemas.microsoft.com/office/spreadsheetml/2009/9/main" objectType="CheckBox" fmlaLink="事務局使用欄１!$R$4" lockText="1" noThreeD="1"/>
</file>

<file path=xl/ctrlProps/ctrlProp11.xml><?xml version="1.0" encoding="utf-8"?>
<formControlPr xmlns="http://schemas.microsoft.com/office/spreadsheetml/2009/9/main" objectType="CheckBox" fmlaLink="事務局使用欄１!$S$4" lockText="1" noThreeD="1"/>
</file>

<file path=xl/ctrlProps/ctrlProp12.xml><?xml version="1.0" encoding="utf-8"?>
<formControlPr xmlns="http://schemas.microsoft.com/office/spreadsheetml/2009/9/main" objectType="CheckBox" fmlaLink="事務局使用欄１!$W$4" lockText="1" noThreeD="1"/>
</file>

<file path=xl/ctrlProps/ctrlProp13.xml><?xml version="1.0" encoding="utf-8"?>
<formControlPr xmlns="http://schemas.microsoft.com/office/spreadsheetml/2009/9/main" objectType="CheckBox" fmlaLink="事務局使用欄１!$X$4" lockText="1" noThreeD="1"/>
</file>

<file path=xl/ctrlProps/ctrlProp14.xml><?xml version="1.0" encoding="utf-8"?>
<formControlPr xmlns="http://schemas.microsoft.com/office/spreadsheetml/2009/9/main" objectType="CheckBox" fmlaLink="事務局使用欄１!$Y$4" lockText="1" noThreeD="1"/>
</file>

<file path=xl/ctrlProps/ctrlProp15.xml><?xml version="1.0" encoding="utf-8"?>
<formControlPr xmlns="http://schemas.microsoft.com/office/spreadsheetml/2009/9/main" objectType="CheckBox" fmlaLink="事務局使用欄１!$Z$4" lockText="1" noThreeD="1"/>
</file>

<file path=xl/ctrlProps/ctrlProp16.xml><?xml version="1.0" encoding="utf-8"?>
<formControlPr xmlns="http://schemas.microsoft.com/office/spreadsheetml/2009/9/main" objectType="CheckBox" fmlaLink="事務局使用欄１!$AA$4" lockText="1" noThreeD="1"/>
</file>

<file path=xl/ctrlProps/ctrlProp17.xml><?xml version="1.0" encoding="utf-8"?>
<formControlPr xmlns="http://schemas.microsoft.com/office/spreadsheetml/2009/9/main" objectType="CheckBox" fmlaLink="事務局使用欄１!$AB$4" lockText="1" noThreeD="1"/>
</file>

<file path=xl/ctrlProps/ctrlProp18.xml><?xml version="1.0" encoding="utf-8"?>
<formControlPr xmlns="http://schemas.microsoft.com/office/spreadsheetml/2009/9/main" objectType="CheckBox" fmlaLink="事務局使用欄１!$AC$4" lockText="1" noThreeD="1"/>
</file>

<file path=xl/ctrlProps/ctrlProp19.xml><?xml version="1.0" encoding="utf-8"?>
<formControlPr xmlns="http://schemas.microsoft.com/office/spreadsheetml/2009/9/main" objectType="CheckBox" fmlaLink="事務局使用欄１!$AF$4" lockText="1" noThreeD="1"/>
</file>

<file path=xl/ctrlProps/ctrlProp2.xml><?xml version="1.0" encoding="utf-8"?>
<formControlPr xmlns="http://schemas.microsoft.com/office/spreadsheetml/2009/9/main" objectType="CheckBox" fmlaLink="事務局使用欄１!$H$4" lockText="1" noThreeD="1"/>
</file>

<file path=xl/ctrlProps/ctrlProp20.xml><?xml version="1.0" encoding="utf-8"?>
<formControlPr xmlns="http://schemas.microsoft.com/office/spreadsheetml/2009/9/main" objectType="CheckBox" fmlaLink="事務局使用欄１!$AG$4" lockText="1" noThreeD="1"/>
</file>

<file path=xl/ctrlProps/ctrlProp21.xml><?xml version="1.0" encoding="utf-8"?>
<formControlPr xmlns="http://schemas.microsoft.com/office/spreadsheetml/2009/9/main" objectType="CheckBox" fmlaLink="事務局使用欄１!$AH$4" lockText="1" noThreeD="1"/>
</file>

<file path=xl/ctrlProps/ctrlProp22.xml><?xml version="1.0" encoding="utf-8"?>
<formControlPr xmlns="http://schemas.microsoft.com/office/spreadsheetml/2009/9/main" objectType="CheckBox" fmlaLink="事務局使用欄１!$AI$4" lockText="1" noThreeD="1"/>
</file>

<file path=xl/ctrlProps/ctrlProp23.xml><?xml version="1.0" encoding="utf-8"?>
<formControlPr xmlns="http://schemas.microsoft.com/office/spreadsheetml/2009/9/main" objectType="CheckBox" fmlaLink="事務局使用欄１!$AJ$4" lockText="1" noThreeD="1"/>
</file>

<file path=xl/ctrlProps/ctrlProp24.xml><?xml version="1.0" encoding="utf-8"?>
<formControlPr xmlns="http://schemas.microsoft.com/office/spreadsheetml/2009/9/main" objectType="CheckBox" fmlaLink="事務局使用欄１!$AK$4" lockText="1" noThreeD="1"/>
</file>

<file path=xl/ctrlProps/ctrlProp25.xml><?xml version="1.0" encoding="utf-8"?>
<formControlPr xmlns="http://schemas.microsoft.com/office/spreadsheetml/2009/9/main" objectType="CheckBox" fmlaLink="事務局使用欄１!$AN$4" lockText="1" noThreeD="1"/>
</file>

<file path=xl/ctrlProps/ctrlProp26.xml><?xml version="1.0" encoding="utf-8"?>
<formControlPr xmlns="http://schemas.microsoft.com/office/spreadsheetml/2009/9/main" objectType="CheckBox" fmlaLink="事務局使用欄１!$AO$4" lockText="1" noThreeD="1"/>
</file>

<file path=xl/ctrlProps/ctrlProp27.xml><?xml version="1.0" encoding="utf-8"?>
<formControlPr xmlns="http://schemas.microsoft.com/office/spreadsheetml/2009/9/main" objectType="CheckBox" fmlaLink="事務局使用欄１!$AQ$4" lockText="1" noThreeD="1"/>
</file>

<file path=xl/ctrlProps/ctrlProp28.xml><?xml version="1.0" encoding="utf-8"?>
<formControlPr xmlns="http://schemas.microsoft.com/office/spreadsheetml/2009/9/main" objectType="CheckBox" fmlaLink="事務局使用欄１!$AR$4" lockText="1" noThreeD="1"/>
</file>

<file path=xl/ctrlProps/ctrlProp29.xml><?xml version="1.0" encoding="utf-8"?>
<formControlPr xmlns="http://schemas.microsoft.com/office/spreadsheetml/2009/9/main" objectType="CheckBox" fmlaLink="事務局使用欄１!$AT$4" lockText="1" noThreeD="1"/>
</file>

<file path=xl/ctrlProps/ctrlProp3.xml><?xml version="1.0" encoding="utf-8"?>
<formControlPr xmlns="http://schemas.microsoft.com/office/spreadsheetml/2009/9/main" objectType="CheckBox" fmlaLink="事務局使用欄１!$I$4" lockText="1" noThreeD="1"/>
</file>

<file path=xl/ctrlProps/ctrlProp30.xml><?xml version="1.0" encoding="utf-8"?>
<formControlPr xmlns="http://schemas.microsoft.com/office/spreadsheetml/2009/9/main" objectType="CheckBox" fmlaLink="事務局使用欄１!$AU$4" lockText="1" noThreeD="1"/>
</file>

<file path=xl/ctrlProps/ctrlProp31.xml><?xml version="1.0" encoding="utf-8"?>
<formControlPr xmlns="http://schemas.microsoft.com/office/spreadsheetml/2009/9/main" objectType="CheckBox" fmlaLink="事務局使用欄１!$AW$4" lockText="1" noThreeD="1"/>
</file>

<file path=xl/ctrlProps/ctrlProp32.xml><?xml version="1.0" encoding="utf-8"?>
<formControlPr xmlns="http://schemas.microsoft.com/office/spreadsheetml/2009/9/main" objectType="CheckBox" fmlaLink="事務局使用欄１!$AY$4" lockText="1" noThreeD="1"/>
</file>

<file path=xl/ctrlProps/ctrlProp33.xml><?xml version="1.0" encoding="utf-8"?>
<formControlPr xmlns="http://schemas.microsoft.com/office/spreadsheetml/2009/9/main" objectType="CheckBox" fmlaLink="事務局使用欄１!$AZ$4" lockText="1" noThreeD="1"/>
</file>

<file path=xl/ctrlProps/ctrlProp34.xml><?xml version="1.0" encoding="utf-8"?>
<formControlPr xmlns="http://schemas.microsoft.com/office/spreadsheetml/2009/9/main" objectType="CheckBox" fmlaLink="事務局使用欄１!$BB$4" lockText="1" noThreeD="1"/>
</file>

<file path=xl/ctrlProps/ctrlProp35.xml><?xml version="1.0" encoding="utf-8"?>
<formControlPr xmlns="http://schemas.microsoft.com/office/spreadsheetml/2009/9/main" objectType="CheckBox" fmlaLink="事務局使用欄１!$F$4" lockText="1" noThreeD="1"/>
</file>

<file path=xl/ctrlProps/ctrlProp36.xml><?xml version="1.0" encoding="utf-8"?>
<formControlPr xmlns="http://schemas.microsoft.com/office/spreadsheetml/2009/9/main" objectType="CheckBox" fmlaLink="事務局使用欄１!$E$4" lockText="1" noThreeD="1"/>
</file>

<file path=xl/ctrlProps/ctrlProp37.xml><?xml version="1.0" encoding="utf-8"?>
<formControlPr xmlns="http://schemas.microsoft.com/office/spreadsheetml/2009/9/main" objectType="CheckBox" fmlaLink="事務局使用欄１!$T$4" lockText="1" noThreeD="1"/>
</file>

<file path=xl/ctrlProps/ctrlProp38.xml><?xml version="1.0" encoding="utf-8"?>
<formControlPr xmlns="http://schemas.microsoft.com/office/spreadsheetml/2009/9/main" objectType="CheckBox" fmlaLink="事務局使用欄１!$M$4" lockText="1" noThreeD="1"/>
</file>

<file path=xl/ctrlProps/ctrlProp39.xml><?xml version="1.0" encoding="utf-8"?>
<formControlPr xmlns="http://schemas.microsoft.com/office/spreadsheetml/2009/9/main" objectType="CheckBox" fmlaLink="事務局使用欄１!$AD$4" lockText="1" noThreeD="1"/>
</file>

<file path=xl/ctrlProps/ctrlProp4.xml><?xml version="1.0" encoding="utf-8"?>
<formControlPr xmlns="http://schemas.microsoft.com/office/spreadsheetml/2009/9/main" objectType="CheckBox" fmlaLink="事務局使用欄１!$J$4" lockText="1" noThreeD="1"/>
</file>

<file path=xl/ctrlProps/ctrlProp40.xml><?xml version="1.0" encoding="utf-8"?>
<formControlPr xmlns="http://schemas.microsoft.com/office/spreadsheetml/2009/9/main" objectType="CheckBox" fmlaLink="事務局使用欄１!$AE$4" lockText="1" noThreeD="1"/>
</file>

<file path=xl/ctrlProps/ctrlProp41.xml><?xml version="1.0" encoding="utf-8"?>
<formControlPr xmlns="http://schemas.microsoft.com/office/spreadsheetml/2009/9/main" objectType="CheckBox" fmlaLink="事務局使用欄１!$D$4" lockText="1" noThreeD="1"/>
</file>

<file path=xl/ctrlProps/ctrlProp42.xml><?xml version="1.0" encoding="utf-8"?>
<formControlPr xmlns="http://schemas.microsoft.com/office/spreadsheetml/2009/9/main" objectType="CheckBox" fmlaLink="事務局使用欄１!$F$4" lockText="1" noThreeD="1"/>
</file>

<file path=xl/ctrlProps/ctrlProp43.xml><?xml version="1.0" encoding="utf-8"?>
<formControlPr xmlns="http://schemas.microsoft.com/office/spreadsheetml/2009/9/main" objectType="CheckBox" fmlaLink="事務局使用欄１!$U$4" lockText="1" noThreeD="1"/>
</file>

<file path=xl/ctrlProps/ctrlProp44.xml><?xml version="1.0" encoding="utf-8"?>
<formControlPr xmlns="http://schemas.microsoft.com/office/spreadsheetml/2009/9/main" objectType="CheckBox" fmlaLink="事務局使用欄１!$V$4" lockText="1" noThreeD="1"/>
</file>

<file path=xl/ctrlProps/ctrlProp45.xml><?xml version="1.0" encoding="utf-8"?>
<formControlPr xmlns="http://schemas.microsoft.com/office/spreadsheetml/2009/9/main" objectType="CheckBox" fmlaLink="事務局使用欄１!$AM$4" lockText="1" noThreeD="1"/>
</file>

<file path=xl/ctrlProps/ctrlProp46.xml><?xml version="1.0" encoding="utf-8"?>
<formControlPr xmlns="http://schemas.microsoft.com/office/spreadsheetml/2009/9/main" objectType="CheckBox" fmlaLink="事務局使用欄１!$AL$4" lockText="1" noThreeD="1"/>
</file>

<file path=xl/ctrlProps/ctrlProp5.xml><?xml version="1.0" encoding="utf-8"?>
<formControlPr xmlns="http://schemas.microsoft.com/office/spreadsheetml/2009/9/main" objectType="CheckBox" fmlaLink="事務局使用欄１!$K$4" lockText="1" noThreeD="1"/>
</file>

<file path=xl/ctrlProps/ctrlProp6.xml><?xml version="1.0" encoding="utf-8"?>
<formControlPr xmlns="http://schemas.microsoft.com/office/spreadsheetml/2009/9/main" objectType="CheckBox" fmlaLink="事務局使用欄１!$L$4" lockText="1" noThreeD="1"/>
</file>

<file path=xl/ctrlProps/ctrlProp7.xml><?xml version="1.0" encoding="utf-8"?>
<formControlPr xmlns="http://schemas.microsoft.com/office/spreadsheetml/2009/9/main" objectType="CheckBox" fmlaLink="事務局使用欄１!$O$4" lockText="1" noThreeD="1"/>
</file>

<file path=xl/ctrlProps/ctrlProp8.xml><?xml version="1.0" encoding="utf-8"?>
<formControlPr xmlns="http://schemas.microsoft.com/office/spreadsheetml/2009/9/main" objectType="CheckBox" fmlaLink="事務局使用欄１!$P$4" lockText="1" noThreeD="1"/>
</file>

<file path=xl/ctrlProps/ctrlProp9.xml><?xml version="1.0" encoding="utf-8"?>
<formControlPr xmlns="http://schemas.microsoft.com/office/spreadsheetml/2009/9/main" objectType="CheckBox" fmlaLink="事務局使用欄１!$Q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9</xdr:col>
          <xdr:colOff>66675</xdr:colOff>
          <xdr:row>18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66675</xdr:rowOff>
        </xdr:from>
        <xdr:to>
          <xdr:col>11</xdr:col>
          <xdr:colOff>85725</xdr:colOff>
          <xdr:row>18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57150</xdr:rowOff>
        </xdr:from>
        <xdr:to>
          <xdr:col>13</xdr:col>
          <xdr:colOff>95250</xdr:colOff>
          <xdr:row>18</xdr:row>
          <xdr:rowOff>66675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57150</xdr:rowOff>
        </xdr:from>
        <xdr:to>
          <xdr:col>15</xdr:col>
          <xdr:colOff>95250</xdr:colOff>
          <xdr:row>18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47625</xdr:rowOff>
        </xdr:from>
        <xdr:to>
          <xdr:col>17</xdr:col>
          <xdr:colOff>95250</xdr:colOff>
          <xdr:row>18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57150</xdr:rowOff>
        </xdr:from>
        <xdr:to>
          <xdr:col>19</xdr:col>
          <xdr:colOff>95250</xdr:colOff>
          <xdr:row>18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19050</xdr:rowOff>
        </xdr:from>
        <xdr:to>
          <xdr:col>7</xdr:col>
          <xdr:colOff>57150</xdr:colOff>
          <xdr:row>22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19050</xdr:rowOff>
        </xdr:from>
        <xdr:to>
          <xdr:col>9</xdr:col>
          <xdr:colOff>104775</xdr:colOff>
          <xdr:row>22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21</xdr:row>
          <xdr:rowOff>9525</xdr:rowOff>
        </xdr:from>
        <xdr:to>
          <xdr:col>11</xdr:col>
          <xdr:colOff>114300</xdr:colOff>
          <xdr:row>22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21</xdr:row>
          <xdr:rowOff>28575</xdr:rowOff>
        </xdr:from>
        <xdr:to>
          <xdr:col>13</xdr:col>
          <xdr:colOff>104775</xdr:colOff>
          <xdr:row>22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38100</xdr:rowOff>
        </xdr:from>
        <xdr:to>
          <xdr:col>15</xdr:col>
          <xdr:colOff>104775</xdr:colOff>
          <xdr:row>22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66675</xdr:rowOff>
        </xdr:from>
        <xdr:to>
          <xdr:col>3</xdr:col>
          <xdr:colOff>76200</xdr:colOff>
          <xdr:row>26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57150</xdr:rowOff>
        </xdr:from>
        <xdr:to>
          <xdr:col>5</xdr:col>
          <xdr:colOff>114300</xdr:colOff>
          <xdr:row>26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57150</xdr:rowOff>
        </xdr:from>
        <xdr:to>
          <xdr:col>7</xdr:col>
          <xdr:colOff>123825</xdr:colOff>
          <xdr:row>26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76200</xdr:rowOff>
        </xdr:from>
        <xdr:to>
          <xdr:col>9</xdr:col>
          <xdr:colOff>85725</xdr:colOff>
          <xdr:row>26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25</xdr:row>
          <xdr:rowOff>47625</xdr:rowOff>
        </xdr:from>
        <xdr:to>
          <xdr:col>11</xdr:col>
          <xdr:colOff>114300</xdr:colOff>
          <xdr:row>26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47625</xdr:rowOff>
        </xdr:from>
        <xdr:to>
          <xdr:col>13</xdr:col>
          <xdr:colOff>85725</xdr:colOff>
          <xdr:row>26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57150</xdr:rowOff>
        </xdr:from>
        <xdr:to>
          <xdr:col>15</xdr:col>
          <xdr:colOff>123825</xdr:colOff>
          <xdr:row>26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38100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57150</xdr:rowOff>
        </xdr:from>
        <xdr:to>
          <xdr:col>9</xdr:col>
          <xdr:colOff>85725</xdr:colOff>
          <xdr:row>30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</xdr:row>
          <xdr:rowOff>66675</xdr:rowOff>
        </xdr:from>
        <xdr:to>
          <xdr:col>11</xdr:col>
          <xdr:colOff>104775</xdr:colOff>
          <xdr:row>30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29</xdr:row>
          <xdr:rowOff>66675</xdr:rowOff>
        </xdr:from>
        <xdr:to>
          <xdr:col>13</xdr:col>
          <xdr:colOff>95250</xdr:colOff>
          <xdr:row>30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57150</xdr:rowOff>
        </xdr:from>
        <xdr:to>
          <xdr:col>15</xdr:col>
          <xdr:colOff>114300</xdr:colOff>
          <xdr:row>30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29</xdr:row>
          <xdr:rowOff>57150</xdr:rowOff>
        </xdr:from>
        <xdr:to>
          <xdr:col>17</xdr:col>
          <xdr:colOff>114300</xdr:colOff>
          <xdr:row>30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66675</xdr:rowOff>
        </xdr:from>
        <xdr:to>
          <xdr:col>3</xdr:col>
          <xdr:colOff>76200</xdr:colOff>
          <xdr:row>33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33</xdr:row>
          <xdr:rowOff>57150</xdr:rowOff>
        </xdr:from>
        <xdr:to>
          <xdr:col>9</xdr:col>
          <xdr:colOff>104775</xdr:colOff>
          <xdr:row>33</xdr:row>
          <xdr:rowOff>304800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33</xdr:row>
          <xdr:rowOff>57150</xdr:rowOff>
        </xdr:from>
        <xdr:to>
          <xdr:col>15</xdr:col>
          <xdr:colOff>504825</xdr:colOff>
          <xdr:row>33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57150</xdr:rowOff>
        </xdr:from>
        <xdr:to>
          <xdr:col>3</xdr:col>
          <xdr:colOff>95250</xdr:colOff>
          <xdr:row>37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37</xdr:row>
          <xdr:rowOff>85725</xdr:rowOff>
        </xdr:from>
        <xdr:to>
          <xdr:col>9</xdr:col>
          <xdr:colOff>352425</xdr:colOff>
          <xdr:row>37</xdr:row>
          <xdr:rowOff>295275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37</xdr:row>
          <xdr:rowOff>85725</xdr:rowOff>
        </xdr:from>
        <xdr:to>
          <xdr:col>13</xdr:col>
          <xdr:colOff>333375</xdr:colOff>
          <xdr:row>37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85725</xdr:rowOff>
        </xdr:from>
        <xdr:to>
          <xdr:col>3</xdr:col>
          <xdr:colOff>85725</xdr:colOff>
          <xdr:row>41</xdr:row>
          <xdr:rowOff>295275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66675</xdr:rowOff>
        </xdr:from>
        <xdr:to>
          <xdr:col>9</xdr:col>
          <xdr:colOff>361950</xdr:colOff>
          <xdr:row>41</xdr:row>
          <xdr:rowOff>276225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85725</xdr:rowOff>
        </xdr:from>
        <xdr:to>
          <xdr:col>13</xdr:col>
          <xdr:colOff>323850</xdr:colOff>
          <xdr:row>41</xdr:row>
          <xdr:rowOff>295275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45</xdr:row>
          <xdr:rowOff>66675</xdr:rowOff>
        </xdr:from>
        <xdr:to>
          <xdr:col>3</xdr:col>
          <xdr:colOff>95250</xdr:colOff>
          <xdr:row>45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19050</xdr:rowOff>
        </xdr:from>
        <xdr:to>
          <xdr:col>3</xdr:col>
          <xdr:colOff>76200</xdr:colOff>
          <xdr:row>18</xdr:row>
          <xdr:rowOff>76200</xdr:rowOff>
        </xdr:to>
        <xdr:sp macro="" textlink="">
          <xdr:nvSpPr>
            <xdr:cNvPr id="1104" name="Check Box 4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19050</xdr:rowOff>
        </xdr:from>
        <xdr:to>
          <xdr:col>5</xdr:col>
          <xdr:colOff>76200</xdr:colOff>
          <xdr:row>18</xdr:row>
          <xdr:rowOff>76200</xdr:rowOff>
        </xdr:to>
        <xdr:sp macro="" textlink="">
          <xdr:nvSpPr>
            <xdr:cNvPr id="1105" name="Check Box 40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9525</xdr:rowOff>
        </xdr:from>
        <xdr:to>
          <xdr:col>17</xdr:col>
          <xdr:colOff>76200</xdr:colOff>
          <xdr:row>22</xdr:row>
          <xdr:rowOff>0</xdr:rowOff>
        </xdr:to>
        <xdr:sp macro="" textlink="">
          <xdr:nvSpPr>
            <xdr:cNvPr id="1106" name="Check Box 51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57150</xdr:rowOff>
        </xdr:from>
        <xdr:to>
          <xdr:col>21</xdr:col>
          <xdr:colOff>95250</xdr:colOff>
          <xdr:row>18</xdr:row>
          <xdr:rowOff>38100</xdr:rowOff>
        </xdr:to>
        <xdr:sp macro="" textlink="">
          <xdr:nvSpPr>
            <xdr:cNvPr id="1107" name="Check Box 46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25</xdr:row>
          <xdr:rowOff>57150</xdr:rowOff>
        </xdr:from>
        <xdr:to>
          <xdr:col>17</xdr:col>
          <xdr:colOff>123825</xdr:colOff>
          <xdr:row>26</xdr:row>
          <xdr:rowOff>38100</xdr:rowOff>
        </xdr:to>
        <xdr:sp macro="" textlink="">
          <xdr:nvSpPr>
            <xdr:cNvPr id="1109" name="Check Box 58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57150</xdr:rowOff>
        </xdr:from>
        <xdr:to>
          <xdr:col>19</xdr:col>
          <xdr:colOff>85725</xdr:colOff>
          <xdr:row>26</xdr:row>
          <xdr:rowOff>38100</xdr:rowOff>
        </xdr:to>
        <xdr:sp macro="" textlink="">
          <xdr:nvSpPr>
            <xdr:cNvPr id="1110" name="Check Box 58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19050</xdr:rowOff>
        </xdr:from>
        <xdr:to>
          <xdr:col>3</xdr:col>
          <xdr:colOff>76200</xdr:colOff>
          <xdr:row>18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7</xdr:col>
          <xdr:colOff>76200</xdr:colOff>
          <xdr:row>18</xdr:row>
          <xdr:rowOff>76200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114300</xdr:colOff>
      <xdr:row>2</xdr:row>
      <xdr:rowOff>142875</xdr:rowOff>
    </xdr:from>
    <xdr:to>
      <xdr:col>24</xdr:col>
      <xdr:colOff>676276</xdr:colOff>
      <xdr:row>7</xdr:row>
      <xdr:rowOff>66676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981950" y="800100"/>
          <a:ext cx="3905251" cy="876301"/>
        </a:xfrm>
        <a:prstGeom prst="rect">
          <a:avLst/>
        </a:prstGeom>
        <a:ln cap="rnd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令和５年５月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31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日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水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までにご提出ください。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提出方法：メール・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FAX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・郵送のいずれか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19050</xdr:rowOff>
        </xdr:from>
        <xdr:to>
          <xdr:col>19</xdr:col>
          <xdr:colOff>114300</xdr:colOff>
          <xdr:row>22</xdr:row>
          <xdr:rowOff>85725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19050</xdr:rowOff>
        </xdr:from>
        <xdr:to>
          <xdr:col>21</xdr:col>
          <xdr:colOff>114300</xdr:colOff>
          <xdr:row>22</xdr:row>
          <xdr:rowOff>85725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19050</xdr:rowOff>
        </xdr:from>
        <xdr:to>
          <xdr:col>21</xdr:col>
          <xdr:colOff>114300</xdr:colOff>
          <xdr:row>30</xdr:row>
          <xdr:rowOff>85725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28</xdr:row>
          <xdr:rowOff>19050</xdr:rowOff>
        </xdr:from>
        <xdr:to>
          <xdr:col>19</xdr:col>
          <xdr:colOff>114300</xdr:colOff>
          <xdr:row>30</xdr:row>
          <xdr:rowOff>85725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47"/>
  <sheetViews>
    <sheetView tabSelected="1" view="pageBreakPreview" zoomScale="90" zoomScaleNormal="100" zoomScaleSheetLayoutView="90" workbookViewId="0">
      <selection activeCell="Y31" sqref="Y31"/>
    </sheetView>
  </sheetViews>
  <sheetFormatPr defaultRowHeight="17.25" x14ac:dyDescent="0.15"/>
  <cols>
    <col min="1" max="1" width="25.5" customWidth="1"/>
    <col min="2" max="2" width="1.75" customWidth="1"/>
    <col min="3" max="3" width="3.25" style="24" customWidth="1"/>
    <col min="4" max="4" width="7.625" style="32" customWidth="1"/>
    <col min="5" max="5" width="3.25" style="24" customWidth="1"/>
    <col min="6" max="6" width="7.625" style="32" customWidth="1"/>
    <col min="7" max="7" width="3.25" style="24" customWidth="1"/>
    <col min="8" max="8" width="7.5" style="32" customWidth="1"/>
    <col min="9" max="9" width="3.25" style="24" customWidth="1"/>
    <col min="10" max="10" width="7.625" style="32" customWidth="1"/>
    <col min="11" max="11" width="3.25" style="24" customWidth="1"/>
    <col min="12" max="12" width="7.625" style="32" customWidth="1"/>
    <col min="13" max="13" width="3.25" style="24" customWidth="1"/>
    <col min="14" max="14" width="7.625" style="32" customWidth="1"/>
    <col min="15" max="15" width="3.25" style="24" customWidth="1"/>
    <col min="16" max="16" width="7.625" style="32" customWidth="1"/>
    <col min="17" max="17" width="3.25" style="24" customWidth="1"/>
    <col min="18" max="18" width="7.625" style="32" customWidth="1"/>
    <col min="19" max="19" width="3.25" style="24" customWidth="1"/>
    <col min="20" max="20" width="7.625" customWidth="1"/>
    <col min="21" max="21" width="3.25" customWidth="1"/>
    <col min="22" max="22" width="7.625" customWidth="1"/>
    <col min="23" max="23" width="2.25" customWidth="1"/>
  </cols>
  <sheetData>
    <row r="1" spans="1:25" ht="19.5" x14ac:dyDescent="0.3">
      <c r="A1" s="8"/>
      <c r="B1" s="9"/>
      <c r="C1" s="20"/>
      <c r="D1" s="11"/>
      <c r="E1" s="11"/>
      <c r="F1" s="44"/>
      <c r="G1" s="21"/>
      <c r="H1" s="11"/>
      <c r="I1" s="22"/>
      <c r="J1" s="11"/>
      <c r="K1" s="22"/>
      <c r="L1" s="11"/>
      <c r="M1" s="22"/>
      <c r="N1" s="11"/>
      <c r="O1" s="22"/>
      <c r="P1" s="11"/>
      <c r="Q1" s="22"/>
      <c r="R1" s="11"/>
      <c r="S1" s="48"/>
      <c r="T1" s="49"/>
      <c r="U1" s="116"/>
      <c r="V1" s="116"/>
      <c r="W1" s="116"/>
      <c r="X1" s="116"/>
      <c r="Y1" s="116"/>
    </row>
    <row r="2" spans="1:25" ht="32.25" x14ac:dyDescent="0.3">
      <c r="A2" s="2" t="s">
        <v>164</v>
      </c>
      <c r="B2" s="2"/>
      <c r="C2" s="23"/>
      <c r="D2" s="7"/>
      <c r="E2" s="23"/>
      <c r="F2" s="7"/>
      <c r="S2" s="139" t="s">
        <v>165</v>
      </c>
      <c r="T2" s="139"/>
      <c r="U2" s="139"/>
      <c r="V2" s="139"/>
      <c r="W2" s="139"/>
      <c r="X2" s="139"/>
      <c r="Y2" s="139"/>
    </row>
    <row r="3" spans="1:25" ht="15" customHeight="1" x14ac:dyDescent="0.3">
      <c r="A3" s="3" t="s">
        <v>0</v>
      </c>
      <c r="B3" s="4"/>
      <c r="C3" s="23"/>
      <c r="D3" s="42"/>
      <c r="E3" s="23"/>
      <c r="F3" s="98"/>
      <c r="G3" s="25"/>
      <c r="H3" s="45"/>
      <c r="I3" s="25"/>
      <c r="J3" s="7"/>
      <c r="K3" s="25"/>
      <c r="L3" s="45"/>
      <c r="M3" s="25"/>
      <c r="N3" s="45"/>
      <c r="O3" s="23"/>
      <c r="P3" s="7"/>
      <c r="Q3" s="23"/>
      <c r="R3" s="7"/>
    </row>
    <row r="4" spans="1:25" ht="15" customHeight="1" x14ac:dyDescent="0.3">
      <c r="A4" s="5" t="s">
        <v>1</v>
      </c>
      <c r="B4" s="6"/>
      <c r="C4" s="26"/>
      <c r="D4" s="27"/>
      <c r="E4" s="27"/>
      <c r="F4" s="27"/>
      <c r="G4" s="28"/>
      <c r="H4" s="27"/>
      <c r="I4" s="23"/>
      <c r="J4" s="7"/>
      <c r="K4" s="23"/>
      <c r="L4" s="7"/>
      <c r="M4" s="23"/>
      <c r="N4" s="7"/>
      <c r="O4" s="23"/>
      <c r="P4" s="7"/>
      <c r="Q4" s="23"/>
      <c r="R4" s="7"/>
    </row>
    <row r="5" spans="1:25" ht="15" customHeight="1" x14ac:dyDescent="0.3">
      <c r="A5" s="5" t="s">
        <v>2</v>
      </c>
      <c r="B5" s="6"/>
      <c r="C5" s="26"/>
      <c r="D5" s="27"/>
      <c r="E5" s="27"/>
      <c r="F5" s="27"/>
      <c r="G5" s="28"/>
      <c r="H5" s="27"/>
      <c r="I5" s="23"/>
      <c r="J5" s="7"/>
      <c r="K5" s="23"/>
      <c r="L5" s="7"/>
      <c r="M5" s="23"/>
      <c r="N5" s="7"/>
      <c r="O5" s="23"/>
      <c r="P5" s="7"/>
      <c r="Q5" s="23"/>
      <c r="R5" s="7"/>
    </row>
    <row r="6" spans="1:25" ht="15" customHeight="1" x14ac:dyDescent="0.3">
      <c r="A6" s="5" t="s">
        <v>24</v>
      </c>
      <c r="B6" s="6"/>
      <c r="C6" s="26"/>
      <c r="D6" s="27"/>
      <c r="E6" s="27"/>
      <c r="F6" s="27"/>
      <c r="G6" s="28"/>
      <c r="H6" s="27"/>
      <c r="I6" s="23"/>
      <c r="J6" s="7"/>
      <c r="K6" s="23"/>
      <c r="L6" s="7"/>
      <c r="M6" s="23"/>
      <c r="N6" s="7"/>
      <c r="O6" s="23"/>
      <c r="P6" s="7"/>
      <c r="Q6" s="23"/>
      <c r="R6" s="7"/>
    </row>
    <row r="7" spans="1:25" ht="15" customHeight="1" x14ac:dyDescent="0.3">
      <c r="A7" s="5" t="s">
        <v>25</v>
      </c>
      <c r="B7" s="6"/>
      <c r="C7" s="26"/>
      <c r="D7" s="27"/>
      <c r="E7" s="27"/>
      <c r="F7" s="27"/>
      <c r="G7" s="28"/>
      <c r="H7" s="27"/>
      <c r="I7" s="23"/>
      <c r="J7" s="7"/>
      <c r="K7" s="23"/>
      <c r="L7" s="7"/>
      <c r="M7" s="23"/>
      <c r="N7" s="7"/>
      <c r="O7" s="23"/>
      <c r="P7" s="7"/>
      <c r="Q7" s="23"/>
      <c r="R7" s="7"/>
    </row>
    <row r="8" spans="1:25" ht="15" customHeight="1" x14ac:dyDescent="0.3">
      <c r="A8" s="5" t="s">
        <v>166</v>
      </c>
      <c r="B8" s="6"/>
      <c r="C8" s="26"/>
      <c r="D8" s="27"/>
      <c r="E8" s="27"/>
      <c r="F8" s="27"/>
      <c r="G8" s="28"/>
      <c r="H8" s="27"/>
      <c r="I8" s="23"/>
      <c r="J8" s="7"/>
      <c r="K8" s="23"/>
      <c r="L8" s="7"/>
      <c r="M8" s="23"/>
      <c r="N8" s="7"/>
      <c r="O8" s="23"/>
      <c r="P8" s="7"/>
      <c r="Q8" s="23"/>
      <c r="R8" s="7"/>
    </row>
    <row r="9" spans="1:25" ht="9.75" customHeigh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8"/>
      <c r="T9" s="49"/>
      <c r="U9" s="49"/>
      <c r="V9" s="49"/>
      <c r="W9" s="49"/>
      <c r="X9" s="49"/>
      <c r="Y9" s="49"/>
    </row>
    <row r="10" spans="1:25" ht="6" customHeight="1" x14ac:dyDescent="0.15">
      <c r="A10" s="54"/>
      <c r="B10" s="54"/>
      <c r="C10" s="40"/>
      <c r="D10" s="35"/>
      <c r="E10" s="40"/>
      <c r="F10" s="35"/>
      <c r="G10" s="40"/>
      <c r="H10" s="35"/>
      <c r="I10" s="40"/>
      <c r="J10" s="35"/>
      <c r="K10" s="40"/>
      <c r="L10" s="35"/>
      <c r="M10" s="40"/>
      <c r="N10" s="35"/>
      <c r="O10" s="40"/>
      <c r="P10" s="35"/>
      <c r="Q10" s="40"/>
      <c r="R10" s="35"/>
      <c r="S10" s="38"/>
      <c r="T10" s="55"/>
      <c r="U10" s="55"/>
      <c r="V10" s="55"/>
      <c r="W10" s="55"/>
      <c r="X10" s="55"/>
      <c r="Y10" s="55"/>
    </row>
    <row r="11" spans="1:25" ht="6" customHeight="1" x14ac:dyDescent="0.15">
      <c r="A11" s="16"/>
      <c r="B11" s="1"/>
      <c r="C11" s="12"/>
      <c r="D11" s="18"/>
      <c r="E11" s="12"/>
      <c r="F11" s="18"/>
      <c r="G11" s="12"/>
      <c r="H11" s="18"/>
      <c r="I11" s="12"/>
      <c r="J11" s="18"/>
      <c r="K11" s="12"/>
      <c r="L11" s="18"/>
      <c r="M11" s="12"/>
      <c r="N11" s="18"/>
      <c r="O11" s="12"/>
      <c r="P11" s="18"/>
      <c r="Q11" s="12"/>
      <c r="R11" s="18"/>
    </row>
    <row r="12" spans="1:25" ht="25.5" customHeight="1" x14ac:dyDescent="0.15">
      <c r="A12" s="13" t="s">
        <v>3</v>
      </c>
      <c r="B12" s="18"/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2"/>
      <c r="Q12" s="33"/>
      <c r="R12" s="146" t="s">
        <v>140</v>
      </c>
      <c r="S12" s="147"/>
      <c r="T12" s="147"/>
    </row>
    <row r="13" spans="1:25" ht="6" customHeight="1" x14ac:dyDescent="0.15">
      <c r="A13" s="34"/>
      <c r="B13" s="35"/>
      <c r="C13" s="36"/>
      <c r="D13" s="36"/>
      <c r="E13" s="36"/>
      <c r="F13" s="36"/>
      <c r="G13" s="36"/>
      <c r="H13" s="47"/>
      <c r="I13" s="37"/>
      <c r="J13" s="47"/>
      <c r="K13" s="37"/>
      <c r="L13" s="47"/>
      <c r="M13" s="37"/>
      <c r="N13" s="47"/>
      <c r="O13" s="37"/>
      <c r="P13" s="47"/>
      <c r="Q13" s="37"/>
      <c r="R13" s="47"/>
      <c r="S13" s="38"/>
      <c r="T13" s="38"/>
      <c r="U13" s="38"/>
      <c r="V13" s="38"/>
      <c r="W13" s="38"/>
      <c r="X13" s="38"/>
      <c r="Y13" s="38"/>
    </row>
    <row r="14" spans="1:25" ht="6" customHeight="1" x14ac:dyDescent="0.15">
      <c r="A14" s="13"/>
      <c r="B14" s="18"/>
      <c r="C14" s="29"/>
      <c r="D14" s="29"/>
      <c r="E14" s="29"/>
      <c r="F14" s="29"/>
      <c r="G14" s="29"/>
      <c r="H14" s="46"/>
      <c r="I14" s="33"/>
      <c r="J14" s="46"/>
      <c r="K14" s="33"/>
      <c r="L14" s="46"/>
      <c r="M14" s="33"/>
      <c r="N14" s="46"/>
      <c r="O14" s="33"/>
      <c r="P14" s="46"/>
      <c r="Q14" s="33"/>
      <c r="R14" s="46"/>
    </row>
    <row r="15" spans="1:25" ht="25.5" customHeight="1" x14ac:dyDescent="0.15">
      <c r="A15" s="14" t="s">
        <v>4</v>
      </c>
      <c r="B15" s="1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2"/>
      <c r="P15" s="18" t="s">
        <v>136</v>
      </c>
      <c r="Q15" s="12"/>
      <c r="R15" s="148" t="s">
        <v>140</v>
      </c>
      <c r="S15" s="149"/>
      <c r="T15" s="149"/>
    </row>
    <row r="16" spans="1:25" ht="6" customHeight="1" x14ac:dyDescent="0.15">
      <c r="A16" s="39"/>
      <c r="B16" s="40"/>
      <c r="C16" s="36"/>
      <c r="D16" s="36"/>
      <c r="E16" s="36"/>
      <c r="F16" s="36"/>
      <c r="G16" s="36"/>
      <c r="H16" s="35"/>
      <c r="I16" s="40"/>
      <c r="J16" s="35"/>
      <c r="K16" s="40"/>
      <c r="L16" s="35"/>
      <c r="M16" s="40"/>
      <c r="N16" s="35"/>
      <c r="O16" s="40"/>
      <c r="P16" s="35"/>
      <c r="Q16" s="40"/>
      <c r="R16" s="35"/>
      <c r="S16" s="38"/>
      <c r="T16" s="38"/>
      <c r="U16" s="38"/>
      <c r="V16" s="38"/>
      <c r="W16" s="38"/>
      <c r="X16" s="38"/>
      <c r="Y16" s="38"/>
    </row>
    <row r="17" spans="1:25" ht="6" customHeight="1" x14ac:dyDescent="0.15">
      <c r="A17" s="14"/>
      <c r="B17" s="12"/>
      <c r="C17" s="29"/>
      <c r="D17" s="29"/>
      <c r="E17" s="29"/>
      <c r="F17" s="29"/>
      <c r="G17" s="29"/>
      <c r="H17" s="18"/>
      <c r="I17" s="12"/>
      <c r="J17" s="18"/>
      <c r="K17" s="12"/>
      <c r="L17" s="18"/>
      <c r="M17" s="12"/>
      <c r="N17" s="18"/>
      <c r="O17" s="12"/>
      <c r="P17" s="18"/>
      <c r="Q17" s="12"/>
      <c r="R17" s="18"/>
    </row>
    <row r="18" spans="1:25" ht="18" customHeight="1" x14ac:dyDescent="0.15">
      <c r="A18" s="14" t="s">
        <v>5</v>
      </c>
      <c r="B18" s="12"/>
      <c r="C18" s="110"/>
      <c r="D18" s="63" t="s">
        <v>160</v>
      </c>
      <c r="E18" s="62"/>
      <c r="F18" s="63" t="s">
        <v>162</v>
      </c>
      <c r="G18" s="108"/>
      <c r="H18" s="62" t="s">
        <v>153</v>
      </c>
      <c r="I18" s="61"/>
      <c r="J18" s="63" t="s">
        <v>154</v>
      </c>
      <c r="K18" s="61"/>
      <c r="L18" s="63" t="s">
        <v>155</v>
      </c>
      <c r="M18" s="61"/>
      <c r="N18" s="63" t="s">
        <v>158</v>
      </c>
      <c r="O18" s="61"/>
      <c r="P18" s="63" t="s">
        <v>147</v>
      </c>
      <c r="Q18" s="61"/>
      <c r="R18" s="63" t="s">
        <v>150</v>
      </c>
      <c r="S18" s="61"/>
      <c r="T18" s="63" t="s">
        <v>152</v>
      </c>
      <c r="U18" s="61"/>
      <c r="V18" s="63" t="s">
        <v>156</v>
      </c>
      <c r="W18" s="31"/>
      <c r="X18" s="144">
        <f>事務局使用欄１!C4</f>
        <v>0</v>
      </c>
      <c r="Y18" s="32" t="s">
        <v>137</v>
      </c>
    </row>
    <row r="19" spans="1:25" s="52" customFormat="1" ht="15" customHeight="1" x14ac:dyDescent="0.15">
      <c r="A19" s="50"/>
      <c r="B19" s="51"/>
      <c r="C19" s="111"/>
      <c r="D19" s="112" t="s">
        <v>161</v>
      </c>
      <c r="E19" s="113"/>
      <c r="F19" s="112" t="s">
        <v>17</v>
      </c>
      <c r="G19" s="109"/>
      <c r="H19" s="65" t="s">
        <v>148</v>
      </c>
      <c r="I19" s="66"/>
      <c r="J19" s="67" t="s">
        <v>18</v>
      </c>
      <c r="K19" s="66"/>
      <c r="L19" s="68" t="s">
        <v>149</v>
      </c>
      <c r="M19" s="66"/>
      <c r="N19" s="69" t="s">
        <v>151</v>
      </c>
      <c r="O19" s="66"/>
      <c r="P19" s="69" t="s">
        <v>159</v>
      </c>
      <c r="Q19" s="66"/>
      <c r="R19" s="69" t="s">
        <v>16</v>
      </c>
      <c r="S19" s="66"/>
      <c r="T19" s="69" t="s">
        <v>163</v>
      </c>
      <c r="U19" s="66"/>
      <c r="V19" s="69" t="s">
        <v>157</v>
      </c>
      <c r="W19" s="106"/>
      <c r="X19" s="145"/>
      <c r="Y19" s="32"/>
    </row>
    <row r="20" spans="1:25" ht="6" customHeight="1" x14ac:dyDescent="0.15">
      <c r="A20" s="39"/>
      <c r="B20" s="40"/>
      <c r="C20" s="40"/>
      <c r="D20" s="43"/>
      <c r="E20" s="40"/>
      <c r="F20" s="43"/>
      <c r="G20" s="40"/>
      <c r="H20" s="43"/>
      <c r="I20" s="40"/>
      <c r="J20" s="43"/>
      <c r="K20" s="40"/>
      <c r="L20" s="43"/>
      <c r="M20" s="40"/>
      <c r="N20" s="43"/>
      <c r="O20" s="40"/>
      <c r="P20" s="43"/>
      <c r="Q20" s="40"/>
      <c r="R20" s="43"/>
      <c r="S20" s="38"/>
      <c r="T20" s="38"/>
    </row>
    <row r="21" spans="1:25" ht="6" customHeight="1" x14ac:dyDescent="0.15">
      <c r="A21" s="14"/>
      <c r="B21" s="12"/>
      <c r="C21" s="12"/>
      <c r="D21" s="31"/>
      <c r="E21" s="12"/>
      <c r="F21" s="31"/>
      <c r="G21" s="12"/>
      <c r="H21" s="31"/>
      <c r="I21" s="12"/>
      <c r="J21" s="31"/>
      <c r="K21" s="12"/>
      <c r="L21" s="31"/>
      <c r="M21" s="12"/>
      <c r="N21" s="31"/>
      <c r="O21" s="12"/>
      <c r="P21" s="31"/>
      <c r="Q21" s="12"/>
      <c r="R21" s="31"/>
      <c r="U21" s="115"/>
      <c r="V21" s="115"/>
      <c r="W21" s="115"/>
      <c r="X21" s="115"/>
      <c r="Y21" s="115"/>
    </row>
    <row r="22" spans="1:25" ht="18" customHeight="1" x14ac:dyDescent="0.15">
      <c r="A22" s="138" t="s">
        <v>19</v>
      </c>
      <c r="B22" s="12"/>
      <c r="C22" s="12"/>
      <c r="D22" s="31"/>
      <c r="E22" s="12"/>
      <c r="F22" s="31"/>
      <c r="G22" s="61"/>
      <c r="H22" s="63" t="s">
        <v>153</v>
      </c>
      <c r="I22" s="61"/>
      <c r="J22" s="63" t="s">
        <v>154</v>
      </c>
      <c r="K22" s="61"/>
      <c r="L22" s="63" t="s">
        <v>155</v>
      </c>
      <c r="M22" s="61"/>
      <c r="N22" s="63" t="s">
        <v>158</v>
      </c>
      <c r="O22" s="61"/>
      <c r="P22" s="63" t="s">
        <v>147</v>
      </c>
      <c r="Q22" s="61"/>
      <c r="R22" s="62" t="s">
        <v>150</v>
      </c>
      <c r="S22" s="123"/>
      <c r="T22" s="127">
        <v>45142</v>
      </c>
      <c r="U22" s="123"/>
      <c r="V22" s="124">
        <v>45143</v>
      </c>
    </row>
    <row r="23" spans="1:25" s="52" customFormat="1" ht="15" customHeight="1" x14ac:dyDescent="0.15">
      <c r="A23" s="138"/>
      <c r="B23" s="51"/>
      <c r="C23" s="51"/>
      <c r="D23" s="56"/>
      <c r="F23" s="56"/>
      <c r="G23" s="66"/>
      <c r="H23" s="69" t="s">
        <v>148</v>
      </c>
      <c r="I23" s="66"/>
      <c r="J23" s="69" t="str">
        <f>TEXT(J22,"(aaa)")</f>
        <v>(日)</v>
      </c>
      <c r="K23" s="66"/>
      <c r="L23" s="69" t="str">
        <f>TEXT(L22,"(aaa)")</f>
        <v>(月)</v>
      </c>
      <c r="M23" s="66"/>
      <c r="N23" s="69" t="str">
        <f>TEXT(N22,"(aaa)")</f>
        <v>(火)</v>
      </c>
      <c r="O23" s="66"/>
      <c r="P23" s="69" t="str">
        <f>TEXT(P22,"(aaa)")</f>
        <v>(水)</v>
      </c>
      <c r="Q23" s="66"/>
      <c r="R23" s="113" t="str">
        <f>TEXT(R22,"(aaa)")</f>
        <v>(木)</v>
      </c>
      <c r="S23" s="66"/>
      <c r="T23" s="128" t="s">
        <v>163</v>
      </c>
      <c r="U23" s="66"/>
      <c r="V23" s="129" t="s">
        <v>157</v>
      </c>
    </row>
    <row r="24" spans="1:25" ht="6" customHeight="1" x14ac:dyDescent="0.15">
      <c r="A24" s="41"/>
      <c r="B24" s="40"/>
      <c r="C24" s="40"/>
      <c r="D24" s="43"/>
      <c r="E24" s="40"/>
      <c r="F24" s="43"/>
      <c r="G24" s="40"/>
      <c r="H24" s="43"/>
      <c r="I24" s="40"/>
      <c r="J24" s="43"/>
      <c r="K24" s="40"/>
      <c r="L24" s="43"/>
      <c r="M24" s="40"/>
      <c r="N24" s="43"/>
      <c r="O24" s="40"/>
      <c r="P24" s="43"/>
      <c r="Q24" s="40"/>
      <c r="R24" s="43"/>
      <c r="S24" s="38"/>
      <c r="T24" s="38"/>
      <c r="U24" s="38"/>
      <c r="V24" s="38"/>
      <c r="W24" s="38"/>
      <c r="X24" s="38"/>
      <c r="Y24" s="38"/>
    </row>
    <row r="25" spans="1:25" ht="6" customHeight="1" x14ac:dyDescent="0.15">
      <c r="A25" s="17"/>
      <c r="B25" s="12"/>
      <c r="C25" s="12"/>
      <c r="D25" s="31"/>
      <c r="E25" s="12"/>
      <c r="F25" s="31"/>
      <c r="G25" s="12"/>
      <c r="H25" s="31"/>
      <c r="I25" s="12"/>
      <c r="J25" s="31"/>
      <c r="K25" s="12"/>
      <c r="L25" s="31"/>
      <c r="M25" s="12"/>
      <c r="N25" s="31"/>
      <c r="O25" s="12"/>
      <c r="P25" s="31"/>
      <c r="Q25" s="12"/>
      <c r="R25" s="31"/>
    </row>
    <row r="26" spans="1:25" ht="18" customHeight="1" x14ac:dyDescent="0.15">
      <c r="A26" s="14" t="s">
        <v>6</v>
      </c>
      <c r="B26" s="12"/>
      <c r="C26" s="61"/>
      <c r="D26" s="102">
        <v>45134</v>
      </c>
      <c r="E26" s="103"/>
      <c r="F26" s="104">
        <v>45135</v>
      </c>
      <c r="G26" s="103"/>
      <c r="H26" s="104">
        <v>45136</v>
      </c>
      <c r="I26" s="103"/>
      <c r="J26" s="104">
        <v>45137</v>
      </c>
      <c r="K26" s="103"/>
      <c r="L26" s="104">
        <v>45138</v>
      </c>
      <c r="M26" s="103"/>
      <c r="N26" s="102">
        <v>45139</v>
      </c>
      <c r="O26" s="103"/>
      <c r="P26" s="104">
        <v>45140</v>
      </c>
      <c r="Q26" s="103"/>
      <c r="R26" s="104">
        <v>45141</v>
      </c>
      <c r="S26" s="103"/>
      <c r="T26" s="104">
        <v>45142</v>
      </c>
      <c r="U26" s="105"/>
    </row>
    <row r="27" spans="1:25" s="52" customFormat="1" ht="15" customHeight="1" x14ac:dyDescent="0.15">
      <c r="A27" s="53"/>
      <c r="B27" s="51"/>
      <c r="C27" s="64"/>
      <c r="D27" s="65" t="s">
        <v>16</v>
      </c>
      <c r="E27" s="66"/>
      <c r="F27" s="67" t="s">
        <v>17</v>
      </c>
      <c r="G27" s="66"/>
      <c r="H27" s="68" t="s">
        <v>148</v>
      </c>
      <c r="I27" s="66"/>
      <c r="J27" s="69" t="s">
        <v>18</v>
      </c>
      <c r="K27" s="66"/>
      <c r="L27" s="69" t="s">
        <v>149</v>
      </c>
      <c r="M27" s="66"/>
      <c r="N27" s="70" t="s">
        <v>151</v>
      </c>
      <c r="O27" s="66"/>
      <c r="P27" s="69" t="s">
        <v>159</v>
      </c>
      <c r="Q27" s="66"/>
      <c r="R27" s="69" t="s">
        <v>16</v>
      </c>
      <c r="S27" s="66"/>
      <c r="T27" s="69" t="s">
        <v>163</v>
      </c>
      <c r="U27" s="106"/>
    </row>
    <row r="28" spans="1:25" ht="6" customHeight="1" x14ac:dyDescent="0.15">
      <c r="A28" s="41"/>
      <c r="B28" s="40"/>
      <c r="C28" s="40"/>
      <c r="D28" s="43"/>
      <c r="E28" s="40"/>
      <c r="F28" s="43"/>
      <c r="G28" s="40"/>
      <c r="H28" s="43"/>
      <c r="I28" s="40"/>
      <c r="J28" s="43"/>
      <c r="K28" s="40"/>
      <c r="L28" s="43"/>
      <c r="M28" s="40"/>
      <c r="N28" s="43"/>
      <c r="O28" s="40"/>
      <c r="P28" s="43"/>
      <c r="Q28" s="40"/>
      <c r="R28" s="43"/>
      <c r="S28" s="38"/>
      <c r="T28" s="38"/>
      <c r="U28" s="38"/>
      <c r="V28" s="38"/>
      <c r="W28" s="38"/>
      <c r="X28" s="38"/>
      <c r="Y28" s="38"/>
    </row>
    <row r="29" spans="1:25" ht="6" customHeight="1" x14ac:dyDescent="0.15">
      <c r="A29" s="17"/>
      <c r="B29" s="12"/>
      <c r="C29" s="12"/>
      <c r="D29" s="31"/>
      <c r="E29" s="12"/>
      <c r="F29" s="31"/>
      <c r="G29" s="12"/>
      <c r="H29" s="31"/>
      <c r="I29" s="12"/>
      <c r="J29" s="31"/>
      <c r="K29" s="12"/>
      <c r="L29" s="31"/>
      <c r="M29" s="12"/>
      <c r="N29" s="31"/>
      <c r="O29" s="12"/>
      <c r="P29" s="31"/>
      <c r="Q29" s="12"/>
      <c r="R29" s="31"/>
    </row>
    <row r="30" spans="1:25" ht="18" customHeight="1" x14ac:dyDescent="0.15">
      <c r="A30" s="14" t="s">
        <v>7</v>
      </c>
      <c r="B30" s="12"/>
      <c r="G30" s="61"/>
      <c r="H30" s="62" t="s">
        <v>153</v>
      </c>
      <c r="I30" s="61"/>
      <c r="J30" s="63" t="s">
        <v>154</v>
      </c>
      <c r="K30" s="61"/>
      <c r="L30" s="63" t="s">
        <v>155</v>
      </c>
      <c r="M30" s="61"/>
      <c r="N30" s="63" t="s">
        <v>158</v>
      </c>
      <c r="O30" s="61"/>
      <c r="P30" s="63" t="s">
        <v>147</v>
      </c>
      <c r="Q30" s="61"/>
      <c r="R30" s="62" t="s">
        <v>150</v>
      </c>
      <c r="S30" s="123"/>
      <c r="T30" s="124">
        <v>45142</v>
      </c>
      <c r="U30" s="126"/>
      <c r="V30" s="124">
        <v>45143</v>
      </c>
    </row>
    <row r="31" spans="1:25" s="52" customFormat="1" ht="15" customHeight="1" x14ac:dyDescent="0.15">
      <c r="A31" s="53"/>
      <c r="B31" s="51"/>
      <c r="G31" s="64"/>
      <c r="H31" s="65" t="str">
        <f>TEXT(H30,"(aaa)")</f>
        <v>(土)</v>
      </c>
      <c r="I31" s="66"/>
      <c r="J31" s="67" t="str">
        <f>TEXT(J30,"(aaa)")</f>
        <v>(日)</v>
      </c>
      <c r="K31" s="66"/>
      <c r="L31" s="68" t="str">
        <f>TEXT(L30,"(aaa)")</f>
        <v>(月)</v>
      </c>
      <c r="M31" s="66"/>
      <c r="N31" s="69" t="str">
        <f>TEXT(N30,"(aaa)")</f>
        <v>(火)</v>
      </c>
      <c r="O31" s="66"/>
      <c r="P31" s="69" t="str">
        <f>TEXT(P30,"(aaa)")</f>
        <v>(水)</v>
      </c>
      <c r="Q31" s="66"/>
      <c r="R31" s="70" t="str">
        <f>TEXT(R30,"(aaa)")</f>
        <v>(木)</v>
      </c>
      <c r="S31" s="66"/>
      <c r="T31" s="129" t="s">
        <v>163</v>
      </c>
      <c r="U31" s="125"/>
      <c r="V31" s="129" t="s">
        <v>157</v>
      </c>
      <c r="W31"/>
      <c r="X31"/>
    </row>
    <row r="32" spans="1:25" ht="6.75" customHeight="1" x14ac:dyDescent="0.15">
      <c r="A32" s="41"/>
      <c r="B32" s="40"/>
      <c r="C32" s="40"/>
      <c r="D32" s="43"/>
      <c r="E32" s="40"/>
      <c r="F32" s="43"/>
      <c r="G32" s="40"/>
      <c r="H32" s="43"/>
      <c r="I32" s="40"/>
      <c r="J32" s="43"/>
      <c r="K32" s="40"/>
      <c r="L32" s="43"/>
      <c r="M32" s="40"/>
      <c r="N32" s="43"/>
      <c r="O32" s="40"/>
      <c r="P32" s="43"/>
      <c r="Q32" s="40"/>
      <c r="R32" s="43"/>
      <c r="S32" s="38"/>
      <c r="T32" s="38"/>
      <c r="U32" s="38"/>
      <c r="V32" s="38"/>
      <c r="W32" s="38"/>
      <c r="X32" s="38"/>
      <c r="Y32" s="38"/>
    </row>
    <row r="33" spans="1:25" ht="6.75" customHeight="1" x14ac:dyDescent="0.15">
      <c r="A33" s="17"/>
      <c r="B33" s="12"/>
      <c r="C33" s="12"/>
      <c r="D33" s="31"/>
      <c r="E33" s="12"/>
      <c r="F33" s="31"/>
      <c r="G33" s="12"/>
      <c r="H33" s="31"/>
      <c r="I33" s="12"/>
      <c r="J33" s="31"/>
      <c r="K33" s="12"/>
      <c r="L33" s="31"/>
      <c r="M33" s="12"/>
      <c r="N33" s="31"/>
      <c r="O33" s="12"/>
      <c r="P33" s="31"/>
      <c r="Q33" s="12"/>
      <c r="R33" s="31"/>
    </row>
    <row r="34" spans="1:25" ht="25.5" customHeight="1" x14ac:dyDescent="0.15">
      <c r="A34" s="15" t="s">
        <v>8</v>
      </c>
      <c r="B34" s="12"/>
      <c r="C34" s="71"/>
      <c r="D34" s="72" t="s">
        <v>14</v>
      </c>
      <c r="E34" s="73"/>
      <c r="F34" s="74"/>
      <c r="G34" s="73"/>
      <c r="H34" s="75"/>
      <c r="I34" s="76"/>
      <c r="J34" s="74" t="s">
        <v>20</v>
      </c>
      <c r="K34" s="77"/>
      <c r="L34" s="136"/>
      <c r="M34" s="136"/>
      <c r="N34" s="136"/>
      <c r="O34" s="77" t="s">
        <v>21</v>
      </c>
      <c r="P34" s="78"/>
      <c r="Q34" s="72" t="s">
        <v>22</v>
      </c>
      <c r="R34" s="77"/>
      <c r="S34" s="73"/>
      <c r="T34" s="114"/>
    </row>
    <row r="35" spans="1:25" ht="7.5" customHeight="1" x14ac:dyDescent="0.15">
      <c r="A35" s="15"/>
      <c r="B35" s="12"/>
      <c r="D35" s="30"/>
      <c r="E35" s="18"/>
      <c r="F35" s="12"/>
      <c r="G35" s="18"/>
      <c r="I35" s="18"/>
      <c r="J35" s="12"/>
      <c r="L35" s="133" t="s">
        <v>141</v>
      </c>
      <c r="M35" s="133"/>
      <c r="N35" s="133"/>
      <c r="Q35" s="30"/>
      <c r="R35" s="24"/>
      <c r="S35" s="18"/>
    </row>
    <row r="36" spans="1:25" ht="7.5" customHeight="1" x14ac:dyDescent="0.15">
      <c r="A36" s="41"/>
      <c r="B36" s="40"/>
      <c r="C36" s="40"/>
      <c r="D36" s="43"/>
      <c r="E36" s="40"/>
      <c r="F36" s="43"/>
      <c r="G36" s="40"/>
      <c r="H36" s="43"/>
      <c r="I36" s="40"/>
      <c r="J36" s="43"/>
      <c r="K36" s="40"/>
      <c r="L36" s="134"/>
      <c r="M36" s="134"/>
      <c r="N36" s="134"/>
      <c r="O36" s="40"/>
      <c r="P36" s="43"/>
      <c r="Q36" s="40"/>
      <c r="R36" s="43"/>
      <c r="S36" s="38"/>
      <c r="T36" s="38"/>
      <c r="U36" s="38"/>
      <c r="V36" s="38"/>
      <c r="W36" s="38"/>
      <c r="X36" s="38"/>
      <c r="Y36" s="38"/>
    </row>
    <row r="37" spans="1:25" ht="6" customHeight="1" x14ac:dyDescent="0.15">
      <c r="A37" s="17"/>
      <c r="B37" s="12"/>
      <c r="C37" s="12"/>
      <c r="D37" s="31"/>
      <c r="E37" s="12"/>
      <c r="F37" s="31"/>
      <c r="G37" s="12"/>
      <c r="H37" s="31"/>
      <c r="I37" s="12"/>
      <c r="J37" s="31"/>
      <c r="K37" s="12"/>
      <c r="L37" s="31"/>
      <c r="M37" s="12"/>
      <c r="N37" s="31"/>
      <c r="O37" s="12"/>
      <c r="P37" s="31"/>
      <c r="Q37" s="12"/>
      <c r="R37" s="31"/>
    </row>
    <row r="38" spans="1:25" ht="25.5" customHeight="1" x14ac:dyDescent="0.15">
      <c r="A38" s="14" t="s">
        <v>9</v>
      </c>
      <c r="B38" s="12"/>
      <c r="C38" s="71"/>
      <c r="D38" s="137" t="s">
        <v>30</v>
      </c>
      <c r="E38" s="137"/>
      <c r="F38" s="137"/>
      <c r="G38" s="136"/>
      <c r="H38" s="136"/>
      <c r="I38" s="79" t="s">
        <v>31</v>
      </c>
      <c r="J38" s="77"/>
      <c r="K38" s="74" t="s">
        <v>11</v>
      </c>
      <c r="L38" s="74"/>
      <c r="M38" s="80"/>
      <c r="N38" s="81"/>
      <c r="O38" s="73" t="s">
        <v>12</v>
      </c>
      <c r="P38" s="75"/>
      <c r="Q38" s="74" t="s">
        <v>23</v>
      </c>
      <c r="R38" s="135"/>
      <c r="S38" s="135"/>
      <c r="T38" s="79" t="s">
        <v>21</v>
      </c>
    </row>
    <row r="39" spans="1:25" ht="7.5" customHeight="1" x14ac:dyDescent="0.15">
      <c r="A39" s="14"/>
      <c r="B39" s="12"/>
      <c r="D39" s="30"/>
      <c r="E39" s="30"/>
      <c r="F39" s="133" t="s">
        <v>141</v>
      </c>
      <c r="G39" s="133"/>
      <c r="H39" s="133"/>
      <c r="J39" s="24"/>
      <c r="K39" s="12"/>
      <c r="L39" s="12"/>
      <c r="M39" s="32"/>
      <c r="N39" s="12"/>
      <c r="O39" s="18"/>
      <c r="Q39" s="133" t="s">
        <v>141</v>
      </c>
      <c r="R39" s="133"/>
      <c r="S39" s="133"/>
      <c r="T39" s="24"/>
    </row>
    <row r="40" spans="1:25" ht="7.5" customHeight="1" x14ac:dyDescent="0.15">
      <c r="A40" s="41"/>
      <c r="B40" s="40"/>
      <c r="C40" s="40"/>
      <c r="D40" s="43"/>
      <c r="E40" s="40"/>
      <c r="F40" s="134"/>
      <c r="G40" s="134"/>
      <c r="H40" s="134"/>
      <c r="I40" s="40"/>
      <c r="J40" s="43"/>
      <c r="K40" s="40"/>
      <c r="L40" s="43"/>
      <c r="M40" s="40"/>
      <c r="N40" s="43"/>
      <c r="O40" s="40"/>
      <c r="P40" s="43"/>
      <c r="Q40" s="134"/>
      <c r="R40" s="134"/>
      <c r="S40" s="134"/>
      <c r="T40" s="38"/>
      <c r="U40" s="38"/>
      <c r="V40" s="38"/>
      <c r="W40" s="38"/>
      <c r="X40" s="38"/>
      <c r="Y40" s="38"/>
    </row>
    <row r="41" spans="1:25" ht="6" customHeight="1" x14ac:dyDescent="0.15">
      <c r="A41" s="17"/>
      <c r="B41" s="12"/>
      <c r="C41" s="12"/>
      <c r="D41" s="31"/>
      <c r="E41" s="12"/>
      <c r="F41" s="31"/>
      <c r="G41" s="12"/>
      <c r="H41" s="31"/>
      <c r="I41" s="12"/>
      <c r="J41" s="31"/>
      <c r="K41" s="12"/>
      <c r="L41" s="31"/>
      <c r="M41" s="12"/>
      <c r="N41" s="31"/>
      <c r="O41" s="12"/>
      <c r="P41" s="31"/>
      <c r="Q41" s="12"/>
      <c r="R41" s="31"/>
    </row>
    <row r="42" spans="1:25" ht="25.5" customHeight="1" x14ac:dyDescent="0.15">
      <c r="A42" s="14" t="s">
        <v>13</v>
      </c>
      <c r="B42" s="12"/>
      <c r="C42" s="71"/>
      <c r="D42" s="137" t="s">
        <v>10</v>
      </c>
      <c r="E42" s="137"/>
      <c r="F42" s="137"/>
      <c r="G42" s="136"/>
      <c r="H42" s="136"/>
      <c r="I42" s="79" t="s">
        <v>31</v>
      </c>
      <c r="J42" s="77"/>
      <c r="K42" s="74" t="s">
        <v>11</v>
      </c>
      <c r="L42" s="74"/>
      <c r="M42" s="80"/>
      <c r="N42" s="81"/>
      <c r="O42" s="73" t="s">
        <v>12</v>
      </c>
      <c r="P42" s="75"/>
      <c r="Q42" s="74" t="s">
        <v>23</v>
      </c>
      <c r="R42" s="135"/>
      <c r="S42" s="135"/>
      <c r="T42" s="79" t="s">
        <v>21</v>
      </c>
    </row>
    <row r="43" spans="1:25" ht="7.5" customHeight="1" x14ac:dyDescent="0.15">
      <c r="A43" s="14"/>
      <c r="B43" s="12"/>
      <c r="D43" s="30"/>
      <c r="E43" s="30"/>
      <c r="F43" s="133" t="s">
        <v>141</v>
      </c>
      <c r="G43" s="133"/>
      <c r="H43" s="133"/>
      <c r="J43" s="24"/>
      <c r="K43" s="12"/>
      <c r="L43" s="12"/>
      <c r="M43" s="32"/>
      <c r="N43" s="12"/>
      <c r="O43" s="18"/>
      <c r="Q43" s="133" t="s">
        <v>141</v>
      </c>
      <c r="R43" s="133"/>
      <c r="S43" s="133"/>
      <c r="T43" s="24"/>
    </row>
    <row r="44" spans="1:25" ht="7.5" customHeight="1" x14ac:dyDescent="0.15">
      <c r="A44" s="92"/>
      <c r="B44" s="54"/>
      <c r="C44" s="40"/>
      <c r="D44" s="35"/>
      <c r="E44" s="40"/>
      <c r="F44" s="134"/>
      <c r="G44" s="134"/>
      <c r="H44" s="134"/>
      <c r="I44" s="40"/>
      <c r="J44" s="35"/>
      <c r="K44" s="40"/>
      <c r="L44" s="35"/>
      <c r="M44" s="40"/>
      <c r="N44" s="35"/>
      <c r="O44" s="40"/>
      <c r="P44" s="35"/>
      <c r="Q44" s="134"/>
      <c r="R44" s="134"/>
      <c r="S44" s="134"/>
      <c r="T44" s="55"/>
      <c r="U44" s="55"/>
      <c r="V44" s="55"/>
      <c r="W44" s="55"/>
      <c r="X44" s="55"/>
      <c r="Y44" s="55"/>
    </row>
    <row r="45" spans="1:25" ht="6" customHeight="1" x14ac:dyDescent="0.15">
      <c r="A45" s="93"/>
      <c r="B45" s="1"/>
      <c r="C45" s="12"/>
      <c r="D45" s="18"/>
      <c r="E45" s="12"/>
      <c r="F45" s="18"/>
      <c r="G45" s="12"/>
      <c r="H45" s="18"/>
      <c r="I45" s="12"/>
      <c r="J45" s="18"/>
      <c r="K45" s="12"/>
      <c r="L45" s="18"/>
      <c r="M45" s="12"/>
      <c r="N45" s="18"/>
      <c r="O45" s="12"/>
      <c r="P45" s="18"/>
      <c r="Q45" s="12"/>
      <c r="R45" s="18"/>
    </row>
    <row r="46" spans="1:25" ht="25.5" customHeight="1" x14ac:dyDescent="0.15">
      <c r="A46" s="94" t="s">
        <v>142</v>
      </c>
      <c r="C46" s="130" t="s">
        <v>144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2"/>
    </row>
    <row r="47" spans="1:25" ht="6" customHeight="1" x14ac:dyDescent="0.15">
      <c r="A47" s="96"/>
      <c r="B47" s="55"/>
      <c r="C47" s="38"/>
      <c r="D47" s="97"/>
      <c r="E47" s="38"/>
      <c r="F47" s="97"/>
      <c r="G47" s="38"/>
      <c r="H47" s="97"/>
      <c r="I47" s="38"/>
      <c r="J47" s="97"/>
      <c r="K47" s="38"/>
      <c r="L47" s="97"/>
      <c r="M47" s="38"/>
      <c r="N47" s="97"/>
      <c r="O47" s="38"/>
      <c r="P47" s="97"/>
      <c r="Q47" s="38"/>
      <c r="R47" s="97"/>
      <c r="S47" s="38"/>
      <c r="T47" s="55"/>
      <c r="U47" s="55"/>
      <c r="V47" s="55"/>
      <c r="W47" s="55"/>
      <c r="X47" s="55"/>
      <c r="Y47" s="55"/>
    </row>
  </sheetData>
  <sheetProtection formatCells="0" formatColumns="0" formatRows="0" insertColumns="0" insertRows="0" insertHyperlinks="0" deleteColumns="0" deleteRows="0" sort="0" autoFilter="0" pivotTables="0"/>
  <mergeCells count="20">
    <mergeCell ref="A22:A23"/>
    <mergeCell ref="L34:N34"/>
    <mergeCell ref="G38:H38"/>
    <mergeCell ref="S2:Y2"/>
    <mergeCell ref="C12:P12"/>
    <mergeCell ref="C15:N15"/>
    <mergeCell ref="R38:S38"/>
    <mergeCell ref="X18:X19"/>
    <mergeCell ref="D38:F38"/>
    <mergeCell ref="R12:T12"/>
    <mergeCell ref="R15:T15"/>
    <mergeCell ref="L35:N36"/>
    <mergeCell ref="C46:P46"/>
    <mergeCell ref="Q39:S40"/>
    <mergeCell ref="F43:H44"/>
    <mergeCell ref="Q43:S44"/>
    <mergeCell ref="R42:S42"/>
    <mergeCell ref="G42:H42"/>
    <mergeCell ref="D42:F42"/>
    <mergeCell ref="F39:H40"/>
  </mergeCells>
  <phoneticPr fontId="10"/>
  <conditionalFormatting sqref="C15:N15">
    <cfRule type="expression" dxfId="56" priority="91">
      <formula>$C$15&lt;&gt;""</formula>
    </cfRule>
  </conditionalFormatting>
  <conditionalFormatting sqref="C12:P12">
    <cfRule type="expression" dxfId="55" priority="92">
      <formula>$C$12&lt;&gt;""</formula>
    </cfRule>
    <cfRule type="expression" dxfId="54" priority="93">
      <formula>$C$12=" "</formula>
    </cfRule>
  </conditionalFormatting>
  <conditionalFormatting sqref="F39">
    <cfRule type="expression" dxfId="53" priority="33">
      <formula>$L$34&lt;&gt;""</formula>
    </cfRule>
  </conditionalFormatting>
  <conditionalFormatting sqref="F43">
    <cfRule type="expression" dxfId="52" priority="32">
      <formula>$L$34&lt;&gt;""</formula>
    </cfRule>
  </conditionalFormatting>
  <conditionalFormatting sqref="G38:H38">
    <cfRule type="expression" dxfId="51" priority="45">
      <formula>$G$38&lt;&gt;""</formula>
    </cfRule>
  </conditionalFormatting>
  <conditionalFormatting sqref="G42:H42">
    <cfRule type="expression" dxfId="50" priority="43">
      <formula>$G$42&lt;&gt;""</formula>
    </cfRule>
  </conditionalFormatting>
  <conditionalFormatting sqref="K34:O34 K35:L35 O35">
    <cfRule type="expression" dxfId="49" priority="54">
      <formula>$L$34&lt;&gt;""</formula>
    </cfRule>
  </conditionalFormatting>
  <conditionalFormatting sqref="Q39">
    <cfRule type="expression" dxfId="48" priority="31">
      <formula>$L$34&lt;&gt;""</formula>
    </cfRule>
  </conditionalFormatting>
  <conditionalFormatting sqref="Q43">
    <cfRule type="expression" dxfId="47" priority="29">
      <formula>$L$34&lt;&gt;""</formula>
    </cfRule>
  </conditionalFormatting>
  <conditionalFormatting sqref="Q38:T38 T39">
    <cfRule type="expression" dxfId="46" priority="47">
      <formula>$R$38&lt;&gt;""</formula>
    </cfRule>
  </conditionalFormatting>
  <conditionalFormatting sqref="Q42:T42 T43">
    <cfRule type="expression" dxfId="45" priority="40">
      <formula>$R$42&lt;&gt;""</formula>
    </cfRule>
  </conditionalFormatting>
  <pageMargins left="0.70866141732283472" right="0.70866141732283472" top="0.94488188976377963" bottom="0.35433070866141736" header="0" footer="0"/>
  <pageSetup paperSize="9" scale="84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9</xdr:col>
                    <xdr:colOff>66675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66675</xdr:rowOff>
                  </from>
                  <to>
                    <xdr:col>11</xdr:col>
                    <xdr:colOff>85725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57150</xdr:rowOff>
                  </from>
                  <to>
                    <xdr:col>13</xdr:col>
                    <xdr:colOff>95250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57150</xdr:rowOff>
                  </from>
                  <to>
                    <xdr:col>15</xdr:col>
                    <xdr:colOff>95250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eck Box 45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47625</xdr:rowOff>
                  </from>
                  <to>
                    <xdr:col>17</xdr:col>
                    <xdr:colOff>95250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57150</xdr:rowOff>
                  </from>
                  <to>
                    <xdr:col>19</xdr:col>
                    <xdr:colOff>95250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7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19050</xdr:rowOff>
                  </from>
                  <to>
                    <xdr:col>9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defaultSize="0" autoFill="0" autoLine="0" autoPict="0">
                <anchor moveWithCells="1">
                  <from>
                    <xdr:col>10</xdr:col>
                    <xdr:colOff>57150</xdr:colOff>
                    <xdr:row>21</xdr:row>
                    <xdr:rowOff>9525</xdr:rowOff>
                  </from>
                  <to>
                    <xdr:col>11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12</xdr:col>
                    <xdr:colOff>47625</xdr:colOff>
                    <xdr:row>21</xdr:row>
                    <xdr:rowOff>28575</xdr:rowOff>
                  </from>
                  <to>
                    <xdr:col>13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38100</xdr:rowOff>
                  </from>
                  <to>
                    <xdr:col>15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66675</xdr:rowOff>
                  </from>
                  <to>
                    <xdr:col>3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57150</xdr:rowOff>
                  </from>
                  <to>
                    <xdr:col>5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6</xdr:col>
                    <xdr:colOff>66675</xdr:colOff>
                    <xdr:row>25</xdr:row>
                    <xdr:rowOff>57150</xdr:rowOff>
                  </from>
                  <to>
                    <xdr:col>7</xdr:col>
                    <xdr:colOff>123825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76200</xdr:rowOff>
                  </from>
                  <to>
                    <xdr:col>9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10</xdr:col>
                    <xdr:colOff>57150</xdr:colOff>
                    <xdr:row>25</xdr:row>
                    <xdr:rowOff>47625</xdr:rowOff>
                  </from>
                  <to>
                    <xdr:col>11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47625</xdr:rowOff>
                  </from>
                  <to>
                    <xdr:col>13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57150</xdr:rowOff>
                  </from>
                  <to>
                    <xdr:col>15</xdr:col>
                    <xdr:colOff>123825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38100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57150</xdr:rowOff>
                  </from>
                  <to>
                    <xdr:col>9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10</xdr:col>
                    <xdr:colOff>47625</xdr:colOff>
                    <xdr:row>29</xdr:row>
                    <xdr:rowOff>66675</xdr:rowOff>
                  </from>
                  <to>
                    <xdr:col>11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29</xdr:row>
                    <xdr:rowOff>66675</xdr:rowOff>
                  </from>
                  <to>
                    <xdr:col>13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57150</xdr:rowOff>
                  </from>
                  <to>
                    <xdr:col>15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7" name="Check Box 64">
              <controlPr defaultSize="0" autoFill="0" autoLine="0" autoPict="0">
                <anchor moveWithCells="1">
                  <from>
                    <xdr:col>16</xdr:col>
                    <xdr:colOff>57150</xdr:colOff>
                    <xdr:row>29</xdr:row>
                    <xdr:rowOff>57150</xdr:rowOff>
                  </from>
                  <to>
                    <xdr:col>17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66675</xdr:rowOff>
                  </from>
                  <to>
                    <xdr:col>3</xdr:col>
                    <xdr:colOff>76200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Check Box 68">
              <controlPr defaultSize="0" autoFill="0" autoLine="0" autoPict="0">
                <anchor moveWithCells="1">
                  <from>
                    <xdr:col>8</xdr:col>
                    <xdr:colOff>47625</xdr:colOff>
                    <xdr:row>33</xdr:row>
                    <xdr:rowOff>57150</xdr:rowOff>
                  </from>
                  <to>
                    <xdr:col>9</xdr:col>
                    <xdr:colOff>104775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>
                <anchor moveWithCells="1">
                  <from>
                    <xdr:col>15</xdr:col>
                    <xdr:colOff>200025</xdr:colOff>
                    <xdr:row>33</xdr:row>
                    <xdr:rowOff>57150</xdr:rowOff>
                  </from>
                  <to>
                    <xdr:col>15</xdr:col>
                    <xdr:colOff>504825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Check Box 70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57150</xdr:rowOff>
                  </from>
                  <to>
                    <xdr:col>3</xdr:col>
                    <xdr:colOff>95250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Check Box 71">
              <controlPr defaultSize="0" autoFill="0" autoLine="0" autoPict="0">
                <anchor moveWithCells="1">
                  <from>
                    <xdr:col>9</xdr:col>
                    <xdr:colOff>47625</xdr:colOff>
                    <xdr:row>37</xdr:row>
                    <xdr:rowOff>85725</xdr:rowOff>
                  </from>
                  <to>
                    <xdr:col>9</xdr:col>
                    <xdr:colOff>352425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Check Box 72">
              <controlPr defaultSize="0" autoFill="0" autoLine="0" autoPict="0">
                <anchor moveWithCells="1">
                  <from>
                    <xdr:col>13</xdr:col>
                    <xdr:colOff>28575</xdr:colOff>
                    <xdr:row>37</xdr:row>
                    <xdr:rowOff>85725</xdr:rowOff>
                  </from>
                  <to>
                    <xdr:col>13</xdr:col>
                    <xdr:colOff>333375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>
                <anchor moveWithCells="1">
                  <from>
                    <xdr:col>2</xdr:col>
                    <xdr:colOff>28575</xdr:colOff>
                    <xdr:row>41</xdr:row>
                    <xdr:rowOff>85725</xdr:rowOff>
                  </from>
                  <to>
                    <xdr:col>3</xdr:col>
                    <xdr:colOff>85725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5" name="Check Box 74">
              <controlPr defaultSize="0" autoFill="0" autoLine="0" autoPict="0">
                <anchor moveWithCells="1">
                  <from>
                    <xdr:col>9</xdr:col>
                    <xdr:colOff>57150</xdr:colOff>
                    <xdr:row>41</xdr:row>
                    <xdr:rowOff>66675</xdr:rowOff>
                  </from>
                  <to>
                    <xdr:col>9</xdr:col>
                    <xdr:colOff>361950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85725</xdr:rowOff>
                  </from>
                  <to>
                    <xdr:col>13</xdr:col>
                    <xdr:colOff>323850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7" name="Check Box 77">
              <controlPr defaultSize="0" autoFill="0" autoLine="0" autoPict="0">
                <anchor moveWithCells="1">
                  <from>
                    <xdr:col>2</xdr:col>
                    <xdr:colOff>38100</xdr:colOff>
                    <xdr:row>45</xdr:row>
                    <xdr:rowOff>66675</xdr:rowOff>
                  </from>
                  <to>
                    <xdr:col>3</xdr:col>
                    <xdr:colOff>95250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8" name="Check Box 40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19050</xdr:rowOff>
                  </from>
                  <to>
                    <xdr:col>3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9" name="Check Box 40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19050</xdr:rowOff>
                  </from>
                  <to>
                    <xdr:col>5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51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9525</xdr:rowOff>
                  </from>
                  <to>
                    <xdr:col>17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1" name="Check Box 46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57150</xdr:rowOff>
                  </from>
                  <to>
                    <xdr:col>21</xdr:col>
                    <xdr:colOff>95250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Check Box 58">
              <controlPr defaultSize="0" autoFill="0" autoLine="0" autoPict="0">
                <anchor moveWithCells="1">
                  <from>
                    <xdr:col>16</xdr:col>
                    <xdr:colOff>66675</xdr:colOff>
                    <xdr:row>25</xdr:row>
                    <xdr:rowOff>57150</xdr:rowOff>
                  </from>
                  <to>
                    <xdr:col>17</xdr:col>
                    <xdr:colOff>123825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58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57150</xdr:rowOff>
                  </from>
                  <to>
                    <xdr:col>19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4" name="Check Box 93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19050</xdr:rowOff>
                  </from>
                  <to>
                    <xdr:col>3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5" name="Check Box 96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7</xdr:col>
                    <xdr:colOff>76200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6" name="Check Box 118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19050</xdr:rowOff>
                  </from>
                  <to>
                    <xdr:col>19</xdr:col>
                    <xdr:colOff>114300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7" name="Check Box 119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19050</xdr:rowOff>
                  </from>
                  <to>
                    <xdr:col>21</xdr:col>
                    <xdr:colOff>114300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8" name="Check Box 120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19050</xdr:rowOff>
                  </from>
                  <to>
                    <xdr:col>21</xdr:col>
                    <xdr:colOff>114300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9" name="Check Box 121">
              <controlPr defaultSize="0" autoFill="0" autoLine="0" autoPict="0">
                <anchor moveWithCells="1">
                  <from>
                    <xdr:col>18</xdr:col>
                    <xdr:colOff>28575</xdr:colOff>
                    <xdr:row>28</xdr:row>
                    <xdr:rowOff>19050</xdr:rowOff>
                  </from>
                  <to>
                    <xdr:col>19</xdr:col>
                    <xdr:colOff>114300</xdr:colOff>
                    <xdr:row>30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8A774001-3C01-42B0-803A-7868A35EF42B}">
            <xm:f>事務局使用欄１!$BB$4=TRUE</xm:f>
            <x14:dxf>
              <fill>
                <patternFill patternType="none">
                  <bgColor auto="1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26" id="{F39A509E-113B-427B-ABD4-E675999F19D9}">
            <xm:f>事務局使用欄１!$D$4=TRUE</xm:f>
            <x14:dxf>
              <fill>
                <patternFill patternType="none">
                  <bgColor auto="1"/>
                </patternFill>
              </fill>
            </x14:dxf>
          </x14:cfRule>
          <xm:sqref>C18:D19</xm:sqref>
        </x14:conditionalFormatting>
        <x14:conditionalFormatting xmlns:xm="http://schemas.microsoft.com/office/excel/2006/main">
          <x14:cfRule type="expression" priority="72" id="{042C14ED-C589-4173-BE1C-2B9820A4D1C7}">
            <xm:f>事務局使用欄１!$W$4=TRUE</xm:f>
            <x14:dxf>
              <fill>
                <patternFill patternType="none">
                  <bgColor auto="1"/>
                </patternFill>
              </fill>
            </x14:dxf>
          </x14:cfRule>
          <xm:sqref>C26:D27</xm:sqref>
        </x14:conditionalFormatting>
        <x14:conditionalFormatting xmlns:xm="http://schemas.microsoft.com/office/excel/2006/main">
          <x14:cfRule type="expression" priority="56" id="{4B5901A8-6980-4EF8-84AC-C2A6B2222C72}">
            <xm:f>事務局使用欄１!$AN$4=TRUE</xm:f>
            <x14:dxf>
              <fill>
                <patternFill patternType="none">
                  <bgColor auto="1"/>
                </patternFill>
              </fill>
            </x14:dxf>
          </x14:cfRule>
          <xm:sqref>C34:H35</xm:sqref>
        </x14:conditionalFormatting>
        <x14:conditionalFormatting xmlns:xm="http://schemas.microsoft.com/office/excel/2006/main">
          <x14:cfRule type="expression" priority="46" id="{CC9169EE-34C1-4039-B34C-408081EBAFB7}">
            <xm:f>事務局使用欄１!$AR$4=TRUE</xm:f>
            <x14:dxf>
              <fill>
                <patternFill patternType="none">
                  <bgColor auto="1"/>
                </patternFill>
              </fill>
            </x14:dxf>
          </x14:cfRule>
          <xm:sqref>C38:I38</xm:sqref>
        </x14:conditionalFormatting>
        <x14:conditionalFormatting xmlns:xm="http://schemas.microsoft.com/office/excel/2006/main">
          <x14:cfRule type="expression" priority="44" id="{CF9189B6-A639-44E1-9677-8C64E129F852}">
            <xm:f>事務局使用欄１!$AW$4=TRUE</xm:f>
            <x14:dxf>
              <fill>
                <patternFill patternType="none">
                  <bgColor auto="1"/>
                </patternFill>
              </fill>
            </x14:dxf>
          </x14:cfRule>
          <xm:sqref>C42:I42</xm:sqref>
        </x14:conditionalFormatting>
        <x14:conditionalFormatting xmlns:xm="http://schemas.microsoft.com/office/excel/2006/main">
          <x14:cfRule type="expression" priority="25" id="{83104D8A-D3F2-40AC-9BCF-148EA22CBF81}">
            <xm:f>事務局使用欄１!$E$4=TRUE</xm:f>
            <x14:dxf>
              <fill>
                <patternFill patternType="none">
                  <bgColor auto="1"/>
                </patternFill>
              </fill>
            </x14:dxf>
          </x14:cfRule>
          <xm:sqref>E18:F19</xm:sqref>
        </x14:conditionalFormatting>
        <x14:conditionalFormatting xmlns:xm="http://schemas.microsoft.com/office/excel/2006/main">
          <x14:cfRule type="expression" priority="71" id="{C726EDC6-42A8-4791-95ED-5845E65F326D}">
            <xm:f>事務局使用欄１!$X$4</xm:f>
            <x14:dxf>
              <fill>
                <patternFill patternType="none">
                  <bgColor auto="1"/>
                </patternFill>
              </fill>
            </x14:dxf>
          </x14:cfRule>
          <xm:sqref>E26:F27</xm:sqref>
        </x14:conditionalFormatting>
        <x14:conditionalFormatting xmlns:xm="http://schemas.microsoft.com/office/excel/2006/main">
          <x14:cfRule type="expression" priority="84" id="{E0B29D9C-3DB9-4390-9A9E-4FDCF8C5F6D6}">
            <xm:f>事務局使用欄１!$F$4=TRUE</xm:f>
            <x14:dxf>
              <fill>
                <patternFill patternType="none">
                  <bgColor auto="1"/>
                </patternFill>
              </fill>
            </x14:dxf>
          </x14:cfRule>
          <xm:sqref>G18:H19</xm:sqref>
        </x14:conditionalFormatting>
        <x14:conditionalFormatting xmlns:xm="http://schemas.microsoft.com/office/excel/2006/main">
          <x14:cfRule type="expression" priority="77" id="{5B8A99FF-274A-4C65-9FD4-A1CBD9B943F4}">
            <xm:f>事務局使用欄１!$O$4=TRUE</xm:f>
            <x14:dxf>
              <fill>
                <patternFill patternType="none">
                  <bgColor auto="1"/>
                </patternFill>
              </fill>
            </x14:dxf>
          </x14:cfRule>
          <xm:sqref>G22:H23</xm:sqref>
        </x14:conditionalFormatting>
        <x14:conditionalFormatting xmlns:xm="http://schemas.microsoft.com/office/excel/2006/main">
          <x14:cfRule type="expression" priority="70" id="{5A3D59E7-EA16-4CF7-BE53-5D0AAE476672}">
            <xm:f>事務局使用欄１!$Y$4=TRUE</xm:f>
            <x14:dxf>
              <fill>
                <patternFill patternType="none">
                  <bgColor auto="1"/>
                </patternFill>
              </fill>
            </x14:dxf>
          </x14:cfRule>
          <xm:sqref>G26:H27</xm:sqref>
        </x14:conditionalFormatting>
        <x14:conditionalFormatting xmlns:xm="http://schemas.microsoft.com/office/excel/2006/main">
          <x14:cfRule type="expression" priority="65" id="{4C79DD0E-B59B-4976-945C-D4B798DC2E2C}">
            <xm:f>事務局使用欄１!$AF$4=TRUE</xm:f>
            <x14:dxf>
              <fill>
                <patternFill patternType="none">
                  <bgColor auto="1"/>
                </patternFill>
              </fill>
            </x14:dxf>
          </x14:cfRule>
          <xm:sqref>G30:H31</xm:sqref>
        </x14:conditionalFormatting>
        <x14:conditionalFormatting xmlns:xm="http://schemas.microsoft.com/office/excel/2006/main">
          <x14:cfRule type="expression" priority="83" id="{E4945DB2-0468-4D14-A30C-112E43A743CC}">
            <xm:f>事務局使用欄１!$G$4=TRUE</xm:f>
            <x14:dxf>
              <fill>
                <patternFill patternType="none">
                  <bgColor auto="1"/>
                </patternFill>
              </fill>
            </x14:dxf>
          </x14:cfRule>
          <xm:sqref>I18:J19</xm:sqref>
        </x14:conditionalFormatting>
        <x14:conditionalFormatting xmlns:xm="http://schemas.microsoft.com/office/excel/2006/main">
          <x14:cfRule type="expression" priority="76" id="{68909D8B-6974-41F3-B725-EE34A584058E}">
            <xm:f>事務局使用欄１!$P$4=TRUE</xm:f>
            <x14:dxf>
              <fill>
                <patternFill patternType="none">
                  <bgColor auto="1"/>
                </patternFill>
              </fill>
            </x14:dxf>
          </x14:cfRule>
          <xm:sqref>I22:J23</xm:sqref>
        </x14:conditionalFormatting>
        <x14:conditionalFormatting xmlns:xm="http://schemas.microsoft.com/office/excel/2006/main">
          <x14:cfRule type="expression" priority="69" id="{0D3BD999-2E9F-4F77-BC43-BFB3EB77B607}">
            <xm:f>事務局使用欄１!$Z$4=TRUE</xm:f>
            <x14:dxf>
              <fill>
                <patternFill patternType="none">
                  <bgColor auto="1"/>
                </patternFill>
              </fill>
            </x14:dxf>
          </x14:cfRule>
          <xm:sqref>I26:J27</xm:sqref>
        </x14:conditionalFormatting>
        <x14:conditionalFormatting xmlns:xm="http://schemas.microsoft.com/office/excel/2006/main">
          <x14:cfRule type="expression" priority="64" id="{07E663B1-AC16-44B7-9447-1EF7827733C0}">
            <xm:f>事務局使用欄１!$AG$4=TRUE</xm:f>
            <x14:dxf>
              <fill>
                <patternFill patternType="none">
                  <bgColor auto="1"/>
                </patternFill>
              </fill>
            </x14:dxf>
          </x14:cfRule>
          <xm:sqref>I30:J31</xm:sqref>
        </x14:conditionalFormatting>
        <x14:conditionalFormatting xmlns:xm="http://schemas.microsoft.com/office/excel/2006/main">
          <x14:cfRule type="expression" priority="55" id="{B3BBBA2B-D979-4418-BEA5-8C972E09242C}">
            <xm:f>事務局使用欄１!$AO$4=TRUE</xm:f>
            <x14:dxf>
              <fill>
                <patternFill patternType="none">
                  <bgColor auto="1"/>
                </patternFill>
              </fill>
            </x14:dxf>
          </x14:cfRule>
          <xm:sqref>I34:O34</xm:sqref>
        </x14:conditionalFormatting>
        <x14:conditionalFormatting xmlns:xm="http://schemas.microsoft.com/office/excel/2006/main">
          <x14:cfRule type="expression" priority="50" id="{9347F82B-D905-409C-A2F5-9CDF01A1946B}">
            <xm:f>事務局使用欄１!$AT$4=TRUE</xm:f>
            <x14:dxf>
              <fill>
                <patternFill patternType="none">
                  <bgColor auto="1"/>
                </patternFill>
              </fill>
            </x14:dxf>
          </x14:cfRule>
          <xm:sqref>J38:M39</xm:sqref>
        </x14:conditionalFormatting>
        <x14:conditionalFormatting xmlns:xm="http://schemas.microsoft.com/office/excel/2006/main">
          <x14:cfRule type="expression" priority="42" id="{A518F8B4-7660-48E4-8D9A-E88E34CD207D}">
            <xm:f>事務局使用欄１!$AY$4=TRUE</xm:f>
            <x14:dxf>
              <fill>
                <patternFill patternType="none">
                  <bgColor auto="1"/>
                </patternFill>
              </fill>
            </x14:dxf>
          </x14:cfRule>
          <xm:sqref>J42:M43</xm:sqref>
        </x14:conditionalFormatting>
        <x14:conditionalFormatting xmlns:xm="http://schemas.microsoft.com/office/excel/2006/main">
          <x14:cfRule type="expression" priority="82" id="{9039BA05-F297-40C2-814B-59144643874F}">
            <xm:f>事務局使用欄１!$H$4=TRUE</xm:f>
            <x14:dxf>
              <fill>
                <patternFill patternType="none">
                  <bgColor auto="1"/>
                </patternFill>
              </fill>
            </x14:dxf>
          </x14:cfRule>
          <xm:sqref>K18:L19</xm:sqref>
        </x14:conditionalFormatting>
        <x14:conditionalFormatting xmlns:xm="http://schemas.microsoft.com/office/excel/2006/main">
          <x14:cfRule type="expression" priority="75" id="{30CAD674-549A-43C6-AD63-ADF3E1AC5B7F}">
            <xm:f>事務局使用欄１!$Q$4=TRUE</xm:f>
            <x14:dxf>
              <fill>
                <patternFill patternType="none">
                  <bgColor auto="1"/>
                </patternFill>
              </fill>
            </x14:dxf>
          </x14:cfRule>
          <xm:sqref>K22:L23</xm:sqref>
        </x14:conditionalFormatting>
        <x14:conditionalFormatting xmlns:xm="http://schemas.microsoft.com/office/excel/2006/main">
          <x14:cfRule type="expression" priority="68" id="{9CCB8603-BD68-4432-887C-505CD79EA3B4}">
            <xm:f>事務局使用欄１!$AA$4=TRUE</xm:f>
            <x14:dxf>
              <fill>
                <patternFill patternType="none">
                  <bgColor auto="1"/>
                </patternFill>
              </fill>
            </x14:dxf>
          </x14:cfRule>
          <xm:sqref>K26:L27</xm:sqref>
        </x14:conditionalFormatting>
        <x14:conditionalFormatting xmlns:xm="http://schemas.microsoft.com/office/excel/2006/main">
          <x14:cfRule type="expression" priority="62" id="{7F771CC3-E3D4-496F-A779-C7B46BEE9C37}">
            <xm:f>事務局使用欄１!$AH$4=TRUE</xm:f>
            <x14:dxf>
              <fill>
                <patternFill patternType="none">
                  <bgColor auto="1"/>
                </patternFill>
              </fill>
            </x14:dxf>
          </x14:cfRule>
          <xm:sqref>K30:L31</xm:sqref>
        </x14:conditionalFormatting>
        <x14:conditionalFormatting xmlns:xm="http://schemas.microsoft.com/office/excel/2006/main">
          <x14:cfRule type="expression" priority="81" id="{3A9C7B4C-C281-4A98-8B0E-77B61F5314B0}">
            <xm:f>事務局使用欄１!$I$4=TRUE</xm:f>
            <x14:dxf>
              <fill>
                <patternFill patternType="none">
                  <bgColor auto="1"/>
                </patternFill>
              </fill>
            </x14:dxf>
          </x14:cfRule>
          <xm:sqref>M18:N19</xm:sqref>
        </x14:conditionalFormatting>
        <x14:conditionalFormatting xmlns:xm="http://schemas.microsoft.com/office/excel/2006/main">
          <x14:cfRule type="expression" priority="74" id="{CBE493C4-A083-47DE-9028-917E45D43D4B}">
            <xm:f>事務局使用欄１!$R$4=TRUE</xm:f>
            <x14:dxf>
              <fill>
                <patternFill patternType="none">
                  <bgColor auto="1"/>
                </patternFill>
              </fill>
            </x14:dxf>
          </x14:cfRule>
          <xm:sqref>M22:N23</xm:sqref>
        </x14:conditionalFormatting>
        <x14:conditionalFormatting xmlns:xm="http://schemas.microsoft.com/office/excel/2006/main">
          <x14:cfRule type="expression" priority="67" id="{0B13BA6D-2C0F-4668-ACDC-CF1292B19ED3}">
            <xm:f>事務局使用欄１!$AB$4=TRUE</xm:f>
            <x14:dxf>
              <fill>
                <patternFill patternType="none">
                  <bgColor auto="1"/>
                </patternFill>
              </fill>
            </x14:dxf>
          </x14:cfRule>
          <xm:sqref>M26:N27</xm:sqref>
        </x14:conditionalFormatting>
        <x14:conditionalFormatting xmlns:xm="http://schemas.microsoft.com/office/excel/2006/main">
          <x14:cfRule type="expression" priority="61" id="{B2D15AA5-25A6-4D5F-B0D1-8BCFD8B0447E}">
            <xm:f>事務局使用欄１!$AI$4=TRUE</xm:f>
            <x14:dxf>
              <fill>
                <patternFill patternType="none">
                  <bgColor auto="1"/>
                </patternFill>
              </fill>
            </x14:dxf>
          </x14:cfRule>
          <xm:sqref>M30:N31</xm:sqref>
        </x14:conditionalFormatting>
        <x14:conditionalFormatting xmlns:xm="http://schemas.microsoft.com/office/excel/2006/main">
          <x14:cfRule type="expression" priority="48" id="{D8AF1A4C-33DF-4CAB-94ED-74EAA4C95980}">
            <xm:f>事務局使用欄１!$AU$4=TRUE</xm:f>
            <x14:dxf>
              <fill>
                <patternFill patternType="none">
                  <bgColor auto="1"/>
                </patternFill>
              </fill>
            </x14:dxf>
          </x14:cfRule>
          <xm:sqref>N38:T38</xm:sqref>
        </x14:conditionalFormatting>
        <x14:conditionalFormatting xmlns:xm="http://schemas.microsoft.com/office/excel/2006/main">
          <x14:cfRule type="expression" priority="41" id="{E6FEB3FF-BD2A-4F1F-AD63-D78B37A2F2DD}">
            <xm:f>事務局使用欄１!$AZ$4=TRUE</xm:f>
            <x14:dxf>
              <fill>
                <patternFill patternType="none">
                  <bgColor auto="1"/>
                </patternFill>
              </fill>
            </x14:dxf>
          </x14:cfRule>
          <xm:sqref>N42:T42</xm:sqref>
        </x14:conditionalFormatting>
        <x14:conditionalFormatting xmlns:xm="http://schemas.microsoft.com/office/excel/2006/main">
          <x14:cfRule type="expression" priority="80" id="{049EF9FD-CE1B-493F-9195-9D653249DB96}">
            <xm:f>事務局使用欄１!$J$4=TRUE</xm:f>
            <x14:dxf>
              <fill>
                <patternFill patternType="none">
                  <bgColor auto="1"/>
                </patternFill>
              </fill>
            </x14:dxf>
          </x14:cfRule>
          <xm:sqref>O18:P19</xm:sqref>
        </x14:conditionalFormatting>
        <x14:conditionalFormatting xmlns:xm="http://schemas.microsoft.com/office/excel/2006/main">
          <x14:cfRule type="expression" priority="73" id="{A5D22D5F-949C-446D-8ADE-C283C9FA0B6A}">
            <xm:f>事務局使用欄１!$S$4=TRUE</xm:f>
            <x14:dxf>
              <fill>
                <patternFill patternType="none">
                  <bgColor auto="1"/>
                </patternFill>
              </fill>
            </x14:dxf>
          </x14:cfRule>
          <xm:sqref>O22:P23</xm:sqref>
        </x14:conditionalFormatting>
        <x14:conditionalFormatting xmlns:xm="http://schemas.microsoft.com/office/excel/2006/main">
          <x14:cfRule type="expression" priority="66" id="{41C76CAF-C7E1-48B3-99EB-78F55DECBDA4}">
            <xm:f>事務局使用欄１!$AC$4=TRUE</xm:f>
            <x14:dxf>
              <fill>
                <patternFill patternType="none">
                  <bgColor auto="1"/>
                </patternFill>
              </fill>
            </x14:dxf>
          </x14:cfRule>
          <xm:sqref>O26:P27 U26:U27</xm:sqref>
        </x14:conditionalFormatting>
        <x14:conditionalFormatting xmlns:xm="http://schemas.microsoft.com/office/excel/2006/main">
          <x14:cfRule type="expression" priority="60" id="{D4C8B26C-2AC3-4E74-A06D-DF4B8799EA93}">
            <xm:f>事務局使用欄１!$AJ$4=TRUE</xm:f>
            <x14:dxf>
              <fill>
                <patternFill patternType="none">
                  <bgColor auto="1"/>
                </patternFill>
              </fill>
            </x14:dxf>
          </x14:cfRule>
          <xm:sqref>O30:P31</xm:sqref>
        </x14:conditionalFormatting>
        <x14:conditionalFormatting xmlns:xm="http://schemas.microsoft.com/office/excel/2006/main">
          <x14:cfRule type="expression" priority="53" id="{FFE69EEE-8247-43E2-BFF6-D1FD0A002D11}">
            <xm:f>事務局使用欄１!$AQ$4=TRUE</xm:f>
            <x14:dxf>
              <fill>
                <patternFill patternType="none">
                  <bgColor auto="1"/>
                </patternFill>
              </fill>
            </x14:dxf>
          </x14:cfRule>
          <xm:sqref>P34:T34</xm:sqref>
        </x14:conditionalFormatting>
        <x14:conditionalFormatting xmlns:xm="http://schemas.microsoft.com/office/excel/2006/main">
          <x14:cfRule type="expression" priority="79" id="{8E2B98ED-721F-488A-859B-45A76303EB05}">
            <xm:f>事務局使用欄１!$K$4=TRUE</xm:f>
            <x14:dxf>
              <fill>
                <patternFill patternType="none">
                  <bgColor auto="1"/>
                </patternFill>
              </fill>
            </x14:dxf>
          </x14:cfRule>
          <xm:sqref>Q18:R19</xm:sqref>
        </x14:conditionalFormatting>
        <x14:conditionalFormatting xmlns:xm="http://schemas.microsoft.com/office/excel/2006/main">
          <x14:cfRule type="expression" priority="5" id="{F1D6ACF1-44BC-4C31-A539-3D0ACFB04887}">
            <xm:f>事務局使用欄１!$T$4=TRUE</xm:f>
            <x14:dxf>
              <fill>
                <patternFill patternType="none">
                  <bgColor auto="1"/>
                </patternFill>
              </fill>
            </x14:dxf>
          </x14:cfRule>
          <xm:sqref>Q22:R23</xm:sqref>
        </x14:conditionalFormatting>
        <x14:conditionalFormatting xmlns:xm="http://schemas.microsoft.com/office/excel/2006/main">
          <x14:cfRule type="expression" priority="22" id="{175708A5-71DB-4244-A03A-1BE1B775488A}">
            <xm:f>事務局使用欄１!$AD$4=TRUE</xm:f>
            <x14:dxf>
              <fill>
                <patternFill patternType="none">
                  <bgColor auto="1"/>
                </patternFill>
              </fill>
            </x14:dxf>
          </x14:cfRule>
          <xm:sqref>Q26:R27</xm:sqref>
        </x14:conditionalFormatting>
        <x14:conditionalFormatting xmlns:xm="http://schemas.microsoft.com/office/excel/2006/main">
          <x14:cfRule type="expression" priority="59" id="{2FB126CF-95DA-4F56-B9D0-D578B09B246B}">
            <xm:f>事務局使用欄１!$AK$4=TRUE</xm:f>
            <x14:dxf>
              <fill>
                <patternFill patternType="none">
                  <bgColor auto="1"/>
                </patternFill>
              </fill>
            </x14:dxf>
          </x14:cfRule>
          <xm:sqref>Q30:R31</xm:sqref>
        </x14:conditionalFormatting>
        <x14:conditionalFormatting xmlns:xm="http://schemas.microsoft.com/office/excel/2006/main">
          <x14:cfRule type="expression" priority="78" id="{B972BDD2-08B4-4E8B-9D02-7ADFD24D2471}">
            <xm:f>事務局使用欄１!$L$4=TRUE</xm:f>
            <x14:dxf>
              <fill>
                <patternFill patternType="none">
                  <bgColor auto="1"/>
                </patternFill>
              </fill>
            </x14:dxf>
          </x14:cfRule>
          <xm:sqref>S18:T19</xm:sqref>
        </x14:conditionalFormatting>
        <x14:conditionalFormatting xmlns:xm="http://schemas.microsoft.com/office/excel/2006/main">
          <x14:cfRule type="expression" priority="4" id="{7B5C1F92-5141-4A32-8BFE-42DEF0E5A012}">
            <xm:f>事務局使用欄１!$U$4=TRUE</xm:f>
            <x14:dxf>
              <fill>
                <patternFill patternType="none">
                  <bgColor auto="1"/>
                </patternFill>
              </fill>
            </x14:dxf>
          </x14:cfRule>
          <xm:sqref>S22:T23</xm:sqref>
        </x14:conditionalFormatting>
        <x14:conditionalFormatting xmlns:xm="http://schemas.microsoft.com/office/excel/2006/main">
          <x14:cfRule type="expression" priority="21" id="{7154A080-E535-4BCF-B5F2-4BF4C934DC51}">
            <xm:f>事務局使用欄１!$AE$4=TRUE</xm:f>
            <x14:dxf>
              <fill>
                <patternFill patternType="none">
                  <bgColor auto="1"/>
                </patternFill>
              </fill>
            </x14:dxf>
          </x14:cfRule>
          <xm:sqref>S26:T27</xm:sqref>
        </x14:conditionalFormatting>
        <x14:conditionalFormatting xmlns:xm="http://schemas.microsoft.com/office/excel/2006/main">
          <x14:cfRule type="expression" priority="1" id="{C832D3C8-2FF9-4276-AF8A-927DDDE0FF0D}">
            <xm:f>事務局使用欄１!$AL$4=TRUE</xm:f>
            <x14:dxf>
              <fill>
                <patternFill patternType="none">
                  <bgColor auto="1"/>
                </patternFill>
              </fill>
            </x14:dxf>
          </x14:cfRule>
          <xm:sqref>S30:T31</xm:sqref>
        </x14:conditionalFormatting>
        <x14:conditionalFormatting xmlns:xm="http://schemas.microsoft.com/office/excel/2006/main">
          <x14:cfRule type="expression" priority="3" id="{750DEA45-0FF2-4996-A8C0-02C57EE2BFFF}">
            <xm:f>事務局使用欄１!$V$4=TRUE</xm:f>
            <x14:dxf>
              <fill>
                <patternFill patternType="none">
                  <bgColor auto="1"/>
                </patternFill>
              </fill>
            </x14:dxf>
          </x14:cfRule>
          <xm:sqref>U22:V23</xm:sqref>
        </x14:conditionalFormatting>
        <x14:conditionalFormatting xmlns:xm="http://schemas.microsoft.com/office/excel/2006/main">
          <x14:cfRule type="expression" priority="2" id="{548D0723-A0C3-4116-8E53-DB47A15721D5}">
            <xm:f>事務局使用欄１!$AM$4=TRUE</xm:f>
            <x14:dxf>
              <fill>
                <patternFill patternType="none">
                  <bgColor auto="1"/>
                </patternFill>
              </fill>
            </x14:dxf>
          </x14:cfRule>
          <xm:sqref>U30:V31</xm:sqref>
        </x14:conditionalFormatting>
        <x14:conditionalFormatting xmlns:xm="http://schemas.microsoft.com/office/excel/2006/main">
          <x14:cfRule type="expression" priority="23" id="{C4722F37-EC91-4C04-8A79-953E78F6C9D1}">
            <xm:f>事務局使用欄１!$M$4=TRUE</xm:f>
            <x14:dxf>
              <fill>
                <patternFill patternType="none">
                  <bgColor auto="1"/>
                </patternFill>
              </fill>
            </x14:dxf>
          </x14:cfRule>
          <xm:sqref>U18:W19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事務局使用欄２!$B$1:$B$84</xm:f>
          </x14:formula1>
          <xm:sqref>C12:P12</xm:sqref>
        </x14:dataValidation>
        <x14:dataValidation type="list" allowBlank="1" showInputMessage="1" showErrorMessage="1" xr:uid="{00000000-0002-0000-0000-000001000000}">
          <x14:formula1>
            <xm:f>事務局使用欄２!$E$1:$E$22</xm:f>
          </x14:formula1>
          <xm:sqref>C15:N15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B9"/>
  <sheetViews>
    <sheetView topLeftCell="AP1" workbookViewId="0">
      <selection activeCell="AT9" sqref="AT9"/>
    </sheetView>
  </sheetViews>
  <sheetFormatPr defaultColWidth="19" defaultRowHeight="13.5" x14ac:dyDescent="0.15"/>
  <cols>
    <col min="1" max="3" width="11.125" style="19" customWidth="1"/>
    <col min="4" max="13" width="6.25" style="19" customWidth="1"/>
    <col min="14" max="39" width="5.875" style="19" customWidth="1"/>
    <col min="40" max="52" width="8.75" style="57" customWidth="1"/>
    <col min="53" max="53" width="8.75" style="19" customWidth="1"/>
    <col min="54" max="54" width="18.375" style="19" customWidth="1"/>
    <col min="55" max="16384" width="19" style="19"/>
  </cols>
  <sheetData>
    <row r="1" spans="1:54" ht="25.5" customHeight="1" x14ac:dyDescent="0.15">
      <c r="A1" s="166" t="s">
        <v>3</v>
      </c>
      <c r="B1" s="167" t="s">
        <v>4</v>
      </c>
      <c r="C1" s="154" t="s">
        <v>5</v>
      </c>
      <c r="D1" s="155"/>
      <c r="E1" s="155"/>
      <c r="F1" s="155"/>
      <c r="G1" s="155"/>
      <c r="H1" s="155"/>
      <c r="I1" s="155"/>
      <c r="J1" s="155"/>
      <c r="K1" s="155"/>
      <c r="L1" s="155"/>
      <c r="M1" s="156"/>
      <c r="N1" s="157" t="s">
        <v>15</v>
      </c>
      <c r="O1" s="158"/>
      <c r="P1" s="158"/>
      <c r="Q1" s="158"/>
      <c r="R1" s="158"/>
      <c r="S1" s="158"/>
      <c r="T1" s="159"/>
      <c r="U1" s="117"/>
      <c r="V1" s="117"/>
      <c r="W1" s="154" t="s">
        <v>6</v>
      </c>
      <c r="X1" s="155"/>
      <c r="Y1" s="155"/>
      <c r="Z1" s="155"/>
      <c r="AA1" s="155"/>
      <c r="AB1" s="155"/>
      <c r="AC1" s="155"/>
      <c r="AD1" s="155"/>
      <c r="AE1" s="156"/>
      <c r="AF1" s="167" t="s">
        <v>7</v>
      </c>
      <c r="AG1" s="167"/>
      <c r="AH1" s="167"/>
      <c r="AI1" s="167"/>
      <c r="AJ1" s="167"/>
      <c r="AK1" s="167"/>
      <c r="AL1" s="167"/>
      <c r="AM1" s="118"/>
      <c r="AN1" s="165" t="s">
        <v>8</v>
      </c>
      <c r="AO1" s="165"/>
      <c r="AP1" s="165"/>
      <c r="AQ1" s="165"/>
      <c r="AR1" s="165" t="s">
        <v>9</v>
      </c>
      <c r="AS1" s="165"/>
      <c r="AT1" s="165"/>
      <c r="AU1" s="165"/>
      <c r="AV1" s="165"/>
      <c r="AW1" s="162" t="s">
        <v>13</v>
      </c>
      <c r="AX1" s="163"/>
      <c r="AY1" s="163"/>
      <c r="AZ1" s="163"/>
      <c r="BA1" s="164"/>
      <c r="BB1" s="95" t="s">
        <v>142</v>
      </c>
    </row>
    <row r="2" spans="1:54" s="122" customFormat="1" ht="25.5" customHeight="1" x14ac:dyDescent="0.15">
      <c r="A2" s="166"/>
      <c r="B2" s="167"/>
      <c r="C2" s="151" t="s">
        <v>138</v>
      </c>
      <c r="D2" s="107">
        <v>44406</v>
      </c>
      <c r="E2" s="107">
        <v>44407</v>
      </c>
      <c r="F2" s="107">
        <v>44408</v>
      </c>
      <c r="G2" s="107">
        <v>44409</v>
      </c>
      <c r="H2" s="107">
        <v>44410</v>
      </c>
      <c r="I2" s="107">
        <v>44411</v>
      </c>
      <c r="J2" s="107">
        <v>44412</v>
      </c>
      <c r="K2" s="107">
        <v>44413</v>
      </c>
      <c r="L2" s="107">
        <v>44414</v>
      </c>
      <c r="M2" s="107">
        <v>44415</v>
      </c>
      <c r="N2" s="152" t="s">
        <v>139</v>
      </c>
      <c r="O2" s="107">
        <v>44408</v>
      </c>
      <c r="P2" s="107">
        <v>44409</v>
      </c>
      <c r="Q2" s="107">
        <v>44410</v>
      </c>
      <c r="R2" s="107">
        <v>44411</v>
      </c>
      <c r="S2" s="107">
        <v>44412</v>
      </c>
      <c r="T2" s="107">
        <v>44413</v>
      </c>
      <c r="U2" s="107">
        <v>44414</v>
      </c>
      <c r="V2" s="107">
        <v>44415</v>
      </c>
      <c r="W2" s="107">
        <v>44406</v>
      </c>
      <c r="X2" s="107">
        <v>44407</v>
      </c>
      <c r="Y2" s="107">
        <v>44408</v>
      </c>
      <c r="Z2" s="107">
        <v>44409</v>
      </c>
      <c r="AA2" s="107">
        <v>44410</v>
      </c>
      <c r="AB2" s="107">
        <v>44411</v>
      </c>
      <c r="AC2" s="107">
        <v>44412</v>
      </c>
      <c r="AD2" s="107">
        <v>44413</v>
      </c>
      <c r="AE2" s="107">
        <v>44414</v>
      </c>
      <c r="AF2" s="107">
        <v>44408</v>
      </c>
      <c r="AG2" s="107">
        <v>44409</v>
      </c>
      <c r="AH2" s="107">
        <v>44410</v>
      </c>
      <c r="AI2" s="107">
        <v>44411</v>
      </c>
      <c r="AJ2" s="107">
        <v>44412</v>
      </c>
      <c r="AK2" s="107">
        <v>44413</v>
      </c>
      <c r="AL2" s="107">
        <v>44414</v>
      </c>
      <c r="AM2" s="107">
        <v>44415</v>
      </c>
      <c r="AN2" s="150" t="s">
        <v>14</v>
      </c>
      <c r="AO2" s="150" t="s">
        <v>26</v>
      </c>
      <c r="AP2" s="168" t="s">
        <v>27</v>
      </c>
      <c r="AQ2" s="150" t="s">
        <v>22</v>
      </c>
      <c r="AR2" s="150" t="s">
        <v>28</v>
      </c>
      <c r="AS2" s="150" t="s">
        <v>29</v>
      </c>
      <c r="AT2" s="150" t="s">
        <v>11</v>
      </c>
      <c r="AU2" s="150" t="s">
        <v>12</v>
      </c>
      <c r="AV2" s="150" t="s">
        <v>27</v>
      </c>
      <c r="AW2" s="150" t="s">
        <v>28</v>
      </c>
      <c r="AX2" s="121" t="s">
        <v>29</v>
      </c>
      <c r="AY2" s="121" t="s">
        <v>11</v>
      </c>
      <c r="AZ2" s="121" t="s">
        <v>12</v>
      </c>
      <c r="BA2" s="121" t="s">
        <v>27</v>
      </c>
      <c r="BB2" s="160" t="s">
        <v>143</v>
      </c>
    </row>
    <row r="3" spans="1:54" ht="13.5" customHeight="1" x14ac:dyDescent="0.15">
      <c r="A3" s="166"/>
      <c r="B3" s="167"/>
      <c r="C3" s="151"/>
      <c r="D3" s="119" t="str">
        <f>TEXT(D2,"(aaa)")</f>
        <v>(木)</v>
      </c>
      <c r="E3" s="119" t="str">
        <f t="shared" ref="E3:O3" si="0">TEXT(E2,"(aaa)")</f>
        <v>(金)</v>
      </c>
      <c r="F3" s="119" t="str">
        <f t="shared" si="0"/>
        <v>(土)</v>
      </c>
      <c r="G3" s="119" t="str">
        <f t="shared" si="0"/>
        <v>(日)</v>
      </c>
      <c r="H3" s="119" t="str">
        <f t="shared" si="0"/>
        <v>(月)</v>
      </c>
      <c r="I3" s="119" t="str">
        <f t="shared" si="0"/>
        <v>(火)</v>
      </c>
      <c r="J3" s="119" t="str">
        <f t="shared" si="0"/>
        <v>(水)</v>
      </c>
      <c r="K3" s="119" t="str">
        <f t="shared" si="0"/>
        <v>(木)</v>
      </c>
      <c r="L3" s="119" t="str">
        <f t="shared" si="0"/>
        <v>(金)</v>
      </c>
      <c r="M3" s="119" t="str">
        <f t="shared" si="0"/>
        <v>(土)</v>
      </c>
      <c r="N3" s="153"/>
      <c r="O3" s="119" t="str">
        <f t="shared" si="0"/>
        <v>(土)</v>
      </c>
      <c r="P3" s="119" t="str">
        <f t="shared" ref="P3" si="1">TEXT(P2,"(aaa)")</f>
        <v>(日)</v>
      </c>
      <c r="Q3" s="119" t="str">
        <f t="shared" ref="Q3" si="2">TEXT(Q2,"(aaa)")</f>
        <v>(月)</v>
      </c>
      <c r="R3" s="119" t="str">
        <f t="shared" ref="R3" si="3">TEXT(R2,"(aaa)")</f>
        <v>(火)</v>
      </c>
      <c r="S3" s="119" t="str">
        <f t="shared" ref="S3" si="4">TEXT(S2,"(aaa)")</f>
        <v>(水)</v>
      </c>
      <c r="T3" s="119" t="str">
        <f t="shared" ref="T3" si="5">TEXT(T2,"(aaa)")</f>
        <v>(木)</v>
      </c>
      <c r="U3" s="119" t="str">
        <f t="shared" ref="U3" si="6">TEXT(U2,"(aaa)")</f>
        <v>(金)</v>
      </c>
      <c r="V3" s="119" t="str">
        <f t="shared" ref="V3" si="7">TEXT(V2,"(aaa)")</f>
        <v>(土)</v>
      </c>
      <c r="W3" s="119" t="str">
        <f t="shared" ref="W3" si="8">TEXT(W2,"(aaa)")</f>
        <v>(木)</v>
      </c>
      <c r="X3" s="119" t="str">
        <f t="shared" ref="X3" si="9">TEXT(X2,"(aaa)")</f>
        <v>(金)</v>
      </c>
      <c r="Y3" s="119" t="str">
        <f t="shared" ref="Y3" si="10">TEXT(Y2,"(aaa)")</f>
        <v>(土)</v>
      </c>
      <c r="Z3" s="119" t="str">
        <f t="shared" ref="Z3" si="11">TEXT(Z2,"(aaa)")</f>
        <v>(日)</v>
      </c>
      <c r="AA3" s="119" t="str">
        <f t="shared" ref="AA3" si="12">TEXT(AA2,"(aaa)")</f>
        <v>(月)</v>
      </c>
      <c r="AB3" s="119" t="str">
        <f t="shared" ref="AB3" si="13">TEXT(AB2,"(aaa)")</f>
        <v>(火)</v>
      </c>
      <c r="AC3" s="119" t="str">
        <f t="shared" ref="AC3" si="14">TEXT(AC2,"(aaa)")</f>
        <v>(水)</v>
      </c>
      <c r="AD3" s="119" t="str">
        <f t="shared" ref="AD3" si="15">TEXT(AD2,"(aaa)")</f>
        <v>(木)</v>
      </c>
      <c r="AE3" s="119" t="str">
        <f t="shared" ref="AE3" si="16">TEXT(AE2,"(aaa)")</f>
        <v>(金)</v>
      </c>
      <c r="AF3" s="119" t="str">
        <f t="shared" ref="AF3" si="17">TEXT(AF2,"(aaa)")</f>
        <v>(土)</v>
      </c>
      <c r="AG3" s="119" t="str">
        <f t="shared" ref="AG3" si="18">TEXT(AG2,"(aaa)")</f>
        <v>(日)</v>
      </c>
      <c r="AH3" s="119" t="str">
        <f t="shared" ref="AH3" si="19">TEXT(AH2,"(aaa)")</f>
        <v>(月)</v>
      </c>
      <c r="AI3" s="119" t="str">
        <f t="shared" ref="AI3" si="20">TEXT(AI2,"(aaa)")</f>
        <v>(火)</v>
      </c>
      <c r="AJ3" s="119" t="str">
        <f t="shared" ref="AJ3" si="21">TEXT(AJ2,"(aaa)")</f>
        <v>(水)</v>
      </c>
      <c r="AK3" s="119" t="str">
        <f t="shared" ref="AK3" si="22">TEXT(AK2,"(aaa)")</f>
        <v>(木)</v>
      </c>
      <c r="AL3" s="119" t="str">
        <f t="shared" ref="AL3" si="23">TEXT(AL2,"(aaa)")</f>
        <v>(金)</v>
      </c>
      <c r="AM3" s="119" t="str">
        <f t="shared" ref="AM3" si="24">TEXT(AM2,"(aaa)")</f>
        <v>(土)</v>
      </c>
      <c r="AN3" s="150"/>
      <c r="AO3" s="150"/>
      <c r="AP3" s="168"/>
      <c r="AQ3" s="150"/>
      <c r="AR3" s="150"/>
      <c r="AS3" s="150"/>
      <c r="AT3" s="150"/>
      <c r="AU3" s="150"/>
      <c r="AV3" s="150"/>
      <c r="AW3" s="150"/>
      <c r="AX3" s="120"/>
      <c r="AY3" s="120"/>
      <c r="AZ3" s="120"/>
      <c r="BA3" s="120"/>
      <c r="BB3" s="161"/>
    </row>
    <row r="4" spans="1:54" x14ac:dyDescent="0.15">
      <c r="A4" s="59">
        <f>入力フォーム!C12</f>
        <v>0</v>
      </c>
      <c r="B4" s="59">
        <f>入力フォーム!C15</f>
        <v>0</v>
      </c>
      <c r="C4" s="59">
        <f>COUNTIF($D$5:$M$5,1)</f>
        <v>0</v>
      </c>
      <c r="D4" s="59" t="b">
        <v>0</v>
      </c>
      <c r="E4" s="59" t="b">
        <v>0</v>
      </c>
      <c r="F4" s="58" t="b">
        <v>0</v>
      </c>
      <c r="G4" s="59" t="b">
        <v>0</v>
      </c>
      <c r="H4" s="59" t="b">
        <v>0</v>
      </c>
      <c r="I4" s="59" t="b">
        <v>0</v>
      </c>
      <c r="J4" s="59" t="b">
        <v>0</v>
      </c>
      <c r="K4" s="59" t="b">
        <v>0</v>
      </c>
      <c r="L4" s="59" t="b">
        <v>0</v>
      </c>
      <c r="M4" s="59" t="b">
        <v>0</v>
      </c>
      <c r="N4" s="59">
        <f>COUNTIF($O$5:$T$5,1)</f>
        <v>0</v>
      </c>
      <c r="O4" s="59" t="b">
        <v>0</v>
      </c>
      <c r="P4" s="59" t="b">
        <v>0</v>
      </c>
      <c r="Q4" s="59" t="b">
        <v>0</v>
      </c>
      <c r="R4" s="59" t="b">
        <v>0</v>
      </c>
      <c r="S4" s="59" t="b">
        <v>0</v>
      </c>
      <c r="T4" s="59" t="b">
        <v>0</v>
      </c>
      <c r="U4" s="59" t="b">
        <v>0</v>
      </c>
      <c r="V4" s="59" t="b">
        <v>0</v>
      </c>
      <c r="W4" s="59" t="b">
        <v>0</v>
      </c>
      <c r="X4" s="59" t="b">
        <v>0</v>
      </c>
      <c r="Y4" s="59" t="b">
        <v>0</v>
      </c>
      <c r="Z4" s="59" t="b">
        <v>0</v>
      </c>
      <c r="AA4" s="59" t="b">
        <v>0</v>
      </c>
      <c r="AB4" s="59" t="b">
        <v>0</v>
      </c>
      <c r="AC4" s="59" t="b">
        <v>0</v>
      </c>
      <c r="AD4" s="59" t="b">
        <v>0</v>
      </c>
      <c r="AE4" s="59" t="b">
        <v>0</v>
      </c>
      <c r="AF4" s="59" t="b">
        <v>0</v>
      </c>
      <c r="AG4" s="59" t="b">
        <v>0</v>
      </c>
      <c r="AH4" s="59" t="b">
        <v>0</v>
      </c>
      <c r="AI4" s="59" t="b">
        <v>0</v>
      </c>
      <c r="AJ4" s="59" t="b">
        <v>0</v>
      </c>
      <c r="AK4" s="59" t="b">
        <v>0</v>
      </c>
      <c r="AL4" s="59" t="b">
        <v>0</v>
      </c>
      <c r="AM4" s="59" t="b">
        <v>0</v>
      </c>
      <c r="AN4" s="60" t="b">
        <v>0</v>
      </c>
      <c r="AO4" s="60" t="b">
        <v>0</v>
      </c>
      <c r="AP4" s="82">
        <f>入力フォーム!L34</f>
        <v>0</v>
      </c>
      <c r="AQ4" s="60" t="b">
        <v>0</v>
      </c>
      <c r="AR4" s="60" t="b">
        <v>0</v>
      </c>
      <c r="AS4" s="82">
        <f>入力フォーム!G38</f>
        <v>0</v>
      </c>
      <c r="AT4" s="60" t="b">
        <v>0</v>
      </c>
      <c r="AU4" s="60" t="b">
        <v>0</v>
      </c>
      <c r="AV4" s="82">
        <f>入力フォーム!R38</f>
        <v>0</v>
      </c>
      <c r="AW4" s="60" t="b">
        <v>0</v>
      </c>
      <c r="AX4" s="82">
        <f>入力フォーム!G42</f>
        <v>0</v>
      </c>
      <c r="AY4" s="60" t="b">
        <v>0</v>
      </c>
      <c r="AZ4" s="60" t="b">
        <v>0</v>
      </c>
      <c r="BA4" s="82">
        <f>入力フォーム!R42</f>
        <v>0</v>
      </c>
      <c r="BB4" s="59" t="b">
        <v>0</v>
      </c>
    </row>
    <row r="5" spans="1:54" x14ac:dyDescent="0.15">
      <c r="A5" s="59">
        <f>A4</f>
        <v>0</v>
      </c>
      <c r="B5" s="59">
        <f t="shared" ref="B5:C5" si="25">B4</f>
        <v>0</v>
      </c>
      <c r="C5" s="59">
        <f t="shared" si="25"/>
        <v>0</v>
      </c>
      <c r="D5" s="59">
        <f t="shared" ref="D5:E5" si="26">IF(D4=TRUE,1,0)</f>
        <v>0</v>
      </c>
      <c r="E5" s="59">
        <f t="shared" si="26"/>
        <v>0</v>
      </c>
      <c r="F5" s="59">
        <f>IF(F4=TRUE,1,0)</f>
        <v>0</v>
      </c>
      <c r="G5" s="59">
        <f t="shared" ref="G5" si="27">IF(G4=TRUE,1,0)</f>
        <v>0</v>
      </c>
      <c r="H5" s="59">
        <f t="shared" ref="H5" si="28">IF(H4=TRUE,1,0)</f>
        <v>0</v>
      </c>
      <c r="I5" s="59">
        <f t="shared" ref="I5" si="29">IF(I4=TRUE,1,0)</f>
        <v>0</v>
      </c>
      <c r="J5" s="59">
        <f t="shared" ref="J5" si="30">IF(J4=TRUE,1,0)</f>
        <v>0</v>
      </c>
      <c r="K5" s="59">
        <f t="shared" ref="K5:M5" si="31">IF(K4=TRUE,1,0)</f>
        <v>0</v>
      </c>
      <c r="L5" s="59">
        <f t="shared" si="31"/>
        <v>0</v>
      </c>
      <c r="M5" s="59">
        <f t="shared" si="31"/>
        <v>0</v>
      </c>
      <c r="N5" s="59">
        <f>N4</f>
        <v>0</v>
      </c>
      <c r="O5" s="59">
        <f t="shared" ref="O5:BA5" si="32">IF(O4=TRUE,1,0)</f>
        <v>0</v>
      </c>
      <c r="P5" s="59">
        <f t="shared" si="32"/>
        <v>0</v>
      </c>
      <c r="Q5" s="59">
        <f t="shared" si="32"/>
        <v>0</v>
      </c>
      <c r="R5" s="59">
        <f t="shared" si="32"/>
        <v>0</v>
      </c>
      <c r="S5" s="59">
        <f t="shared" si="32"/>
        <v>0</v>
      </c>
      <c r="T5" s="59">
        <f t="shared" si="32"/>
        <v>0</v>
      </c>
      <c r="U5" s="59">
        <f t="shared" si="32"/>
        <v>0</v>
      </c>
      <c r="V5" s="59">
        <f t="shared" si="32"/>
        <v>0</v>
      </c>
      <c r="W5" s="59">
        <f t="shared" si="32"/>
        <v>0</v>
      </c>
      <c r="X5" s="59">
        <f t="shared" si="32"/>
        <v>0</v>
      </c>
      <c r="Y5" s="59">
        <f t="shared" si="32"/>
        <v>0</v>
      </c>
      <c r="Z5" s="59">
        <f t="shared" si="32"/>
        <v>0</v>
      </c>
      <c r="AA5" s="59">
        <f t="shared" si="32"/>
        <v>0</v>
      </c>
      <c r="AB5" s="59">
        <f t="shared" si="32"/>
        <v>0</v>
      </c>
      <c r="AC5" s="59">
        <f t="shared" si="32"/>
        <v>0</v>
      </c>
      <c r="AD5" s="59">
        <f t="shared" si="32"/>
        <v>0</v>
      </c>
      <c r="AE5" s="59">
        <f t="shared" si="32"/>
        <v>0</v>
      </c>
      <c r="AF5" s="59">
        <f t="shared" si="32"/>
        <v>0</v>
      </c>
      <c r="AG5" s="59">
        <f t="shared" si="32"/>
        <v>0</v>
      </c>
      <c r="AH5" s="59">
        <f t="shared" si="32"/>
        <v>0</v>
      </c>
      <c r="AI5" s="59">
        <f t="shared" si="32"/>
        <v>0</v>
      </c>
      <c r="AJ5" s="59">
        <f t="shared" si="32"/>
        <v>0</v>
      </c>
      <c r="AK5" s="59">
        <f t="shared" si="32"/>
        <v>0</v>
      </c>
      <c r="AL5" s="59">
        <f t="shared" si="32"/>
        <v>0</v>
      </c>
      <c r="AM5" s="59">
        <f t="shared" ref="AM5" si="33">IF(AM4=TRUE,1,0)</f>
        <v>0</v>
      </c>
      <c r="AN5" s="59">
        <f t="shared" si="32"/>
        <v>0</v>
      </c>
      <c r="AO5" s="59">
        <f t="shared" si="32"/>
        <v>0</v>
      </c>
      <c r="AP5" s="59">
        <f t="shared" si="32"/>
        <v>0</v>
      </c>
      <c r="AQ5" s="59">
        <f t="shared" si="32"/>
        <v>0</v>
      </c>
      <c r="AR5" s="59">
        <f t="shared" si="32"/>
        <v>0</v>
      </c>
      <c r="AS5" s="59">
        <f t="shared" si="32"/>
        <v>0</v>
      </c>
      <c r="AT5" s="59">
        <f t="shared" si="32"/>
        <v>0</v>
      </c>
      <c r="AU5" s="59">
        <f t="shared" si="32"/>
        <v>0</v>
      </c>
      <c r="AV5" s="59">
        <f t="shared" si="32"/>
        <v>0</v>
      </c>
      <c r="AW5" s="59">
        <f t="shared" si="32"/>
        <v>0</v>
      </c>
      <c r="AX5" s="59">
        <f t="shared" si="32"/>
        <v>0</v>
      </c>
      <c r="AY5" s="59">
        <f t="shared" si="32"/>
        <v>0</v>
      </c>
      <c r="AZ5" s="59">
        <f t="shared" si="32"/>
        <v>0</v>
      </c>
      <c r="BA5" s="59">
        <f t="shared" si="32"/>
        <v>0</v>
      </c>
      <c r="BB5" s="59">
        <f>IF(BB4=TRUE,1,0)</f>
        <v>0</v>
      </c>
    </row>
    <row r="9" spans="1:54" x14ac:dyDescent="0.15">
      <c r="A9" s="19">
        <f>A4</f>
        <v>0</v>
      </c>
      <c r="B9" s="19">
        <f t="shared" ref="B9:C9" si="34">B4</f>
        <v>0</v>
      </c>
      <c r="C9" s="19">
        <f t="shared" si="34"/>
        <v>0</v>
      </c>
      <c r="D9" s="99" t="str">
        <f t="shared" ref="D9:F9" si="35">IF(D4=TRUE,"●","")</f>
        <v/>
      </c>
      <c r="E9" s="99" t="str">
        <f t="shared" si="35"/>
        <v/>
      </c>
      <c r="F9" s="99" t="str">
        <f t="shared" si="35"/>
        <v/>
      </c>
      <c r="G9" s="99" t="str">
        <f>IF(G4=TRUE,"●","")</f>
        <v/>
      </c>
      <c r="H9" s="99" t="str">
        <f t="shared" ref="H9:M9" si="36">IF(H4=TRUE,"●","")</f>
        <v/>
      </c>
      <c r="I9" s="99" t="str">
        <f t="shared" si="36"/>
        <v/>
      </c>
      <c r="J9" s="99" t="str">
        <f t="shared" si="36"/>
        <v/>
      </c>
      <c r="K9" s="99" t="str">
        <f t="shared" si="36"/>
        <v/>
      </c>
      <c r="L9" s="99" t="str">
        <f t="shared" si="36"/>
        <v/>
      </c>
      <c r="M9" s="99" t="str">
        <f t="shared" si="36"/>
        <v/>
      </c>
      <c r="N9" s="19">
        <f>N4</f>
        <v>0</v>
      </c>
      <c r="O9" s="99" t="str">
        <f t="shared" ref="O9:AM9" si="37">IF(O4=TRUE,"●","")</f>
        <v/>
      </c>
      <c r="P9" s="99" t="str">
        <f t="shared" si="37"/>
        <v/>
      </c>
      <c r="Q9" s="99" t="str">
        <f t="shared" si="37"/>
        <v/>
      </c>
      <c r="R9" s="99" t="str">
        <f t="shared" si="37"/>
        <v/>
      </c>
      <c r="S9" s="99" t="str">
        <f t="shared" si="37"/>
        <v/>
      </c>
      <c r="T9" s="99" t="str">
        <f t="shared" si="37"/>
        <v/>
      </c>
      <c r="U9" s="99" t="str">
        <f t="shared" si="37"/>
        <v/>
      </c>
      <c r="V9" s="99" t="str">
        <f t="shared" si="37"/>
        <v/>
      </c>
      <c r="W9" s="99" t="str">
        <f t="shared" si="37"/>
        <v/>
      </c>
      <c r="X9" s="99" t="str">
        <f t="shared" si="37"/>
        <v/>
      </c>
      <c r="Y9" s="99" t="str">
        <f t="shared" si="37"/>
        <v/>
      </c>
      <c r="Z9" s="99" t="str">
        <f t="shared" si="37"/>
        <v/>
      </c>
      <c r="AA9" s="99" t="str">
        <f t="shared" si="37"/>
        <v/>
      </c>
      <c r="AB9" s="99" t="str">
        <f t="shared" si="37"/>
        <v/>
      </c>
      <c r="AC9" s="99" t="str">
        <f t="shared" si="37"/>
        <v/>
      </c>
      <c r="AD9" s="99" t="str">
        <f t="shared" si="37"/>
        <v/>
      </c>
      <c r="AE9" s="99" t="str">
        <f t="shared" si="37"/>
        <v/>
      </c>
      <c r="AF9" s="99" t="str">
        <f t="shared" si="37"/>
        <v/>
      </c>
      <c r="AG9" s="99" t="str">
        <f t="shared" si="37"/>
        <v/>
      </c>
      <c r="AH9" s="99" t="str">
        <f t="shared" si="37"/>
        <v/>
      </c>
      <c r="AI9" s="99" t="str">
        <f t="shared" si="37"/>
        <v/>
      </c>
      <c r="AJ9" s="99" t="str">
        <f t="shared" si="37"/>
        <v/>
      </c>
      <c r="AK9" s="99" t="str">
        <f t="shared" si="37"/>
        <v/>
      </c>
      <c r="AL9" s="99" t="str">
        <f t="shared" si="37"/>
        <v/>
      </c>
      <c r="AM9" s="99" t="str">
        <f t="shared" si="37"/>
        <v/>
      </c>
      <c r="AN9" s="99" t="str">
        <f>IF(AN4=TRUE,"○","")</f>
        <v/>
      </c>
      <c r="AO9" s="99" t="str">
        <f>IF(AO4=TRUE,"○","")</f>
        <v/>
      </c>
      <c r="AP9" s="19">
        <f>AP4</f>
        <v>0</v>
      </c>
      <c r="AQ9" s="99" t="str">
        <f>IF(AQ4=TRUE,"○","")</f>
        <v/>
      </c>
      <c r="AR9" s="99" t="str">
        <f>IF(AR4=TRUE,"○","")</f>
        <v/>
      </c>
      <c r="AS9" s="19">
        <f>AS4</f>
        <v>0</v>
      </c>
      <c r="AT9" s="99" t="str">
        <f>IF(AT4=TRUE,"○","")</f>
        <v/>
      </c>
      <c r="AU9" s="99" t="str">
        <f>IF(AU4=TRUE,"○","")</f>
        <v/>
      </c>
      <c r="AV9" s="19">
        <f>AV4</f>
        <v>0</v>
      </c>
      <c r="AW9" s="99" t="str">
        <f>IF(AW4=TRUE,"○","")</f>
        <v/>
      </c>
      <c r="AX9" s="19">
        <f>AX4</f>
        <v>0</v>
      </c>
      <c r="AY9" s="99" t="str">
        <f>IF(AY4=TRUE,"○","")</f>
        <v/>
      </c>
      <c r="AZ9" s="99" t="str">
        <f t="shared" ref="AZ9:BB9" si="38">IF(AZ4=TRUE,"○","")</f>
        <v/>
      </c>
      <c r="BA9" s="19">
        <f>BA4</f>
        <v>0</v>
      </c>
      <c r="BB9" s="99" t="str">
        <f t="shared" si="38"/>
        <v/>
      </c>
    </row>
  </sheetData>
  <mergeCells count="22">
    <mergeCell ref="BB2:BB3"/>
    <mergeCell ref="AW2:AW3"/>
    <mergeCell ref="AW1:BA1"/>
    <mergeCell ref="AR1:AV1"/>
    <mergeCell ref="A1:A3"/>
    <mergeCell ref="B1:B3"/>
    <mergeCell ref="AN2:AN3"/>
    <mergeCell ref="AO2:AO3"/>
    <mergeCell ref="AP2:AP3"/>
    <mergeCell ref="AQ2:AQ3"/>
    <mergeCell ref="AR2:AR3"/>
    <mergeCell ref="AF1:AL1"/>
    <mergeCell ref="AN1:AQ1"/>
    <mergeCell ref="AS2:AS3"/>
    <mergeCell ref="AT2:AT3"/>
    <mergeCell ref="AV2:AV3"/>
    <mergeCell ref="AU2:AU3"/>
    <mergeCell ref="C2:C3"/>
    <mergeCell ref="N2:N3"/>
    <mergeCell ref="C1:M1"/>
    <mergeCell ref="N1:T1"/>
    <mergeCell ref="W1:AE1"/>
  </mergeCells>
  <phoneticPr fontId="1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84"/>
  <sheetViews>
    <sheetView topLeftCell="A10" workbookViewId="0">
      <selection activeCell="E23" sqref="E23"/>
    </sheetView>
  </sheetViews>
  <sheetFormatPr defaultRowHeight="15.75" customHeight="1" x14ac:dyDescent="0.15"/>
  <cols>
    <col min="1" max="1" width="9" style="19" customWidth="1"/>
    <col min="2" max="2" width="21.625" style="19" customWidth="1"/>
    <col min="3" max="4" width="9" style="19"/>
    <col min="5" max="5" width="40.625" style="91" customWidth="1"/>
    <col min="6" max="16384" width="9" style="19"/>
  </cols>
  <sheetData>
    <row r="1" spans="1:5" ht="15.75" customHeight="1" x14ac:dyDescent="0.15">
      <c r="A1" s="83">
        <v>1</v>
      </c>
      <c r="B1" s="84" t="s">
        <v>32</v>
      </c>
      <c r="D1" s="85">
        <v>0</v>
      </c>
      <c r="E1" s="88" t="s">
        <v>116</v>
      </c>
    </row>
    <row r="2" spans="1:5" ht="15.75" customHeight="1" x14ac:dyDescent="0.15">
      <c r="A2" s="83">
        <v>2</v>
      </c>
      <c r="B2" s="84" t="s">
        <v>33</v>
      </c>
      <c r="D2" s="86">
        <v>1</v>
      </c>
      <c r="E2" s="89" t="s">
        <v>117</v>
      </c>
    </row>
    <row r="3" spans="1:5" ht="15.75" customHeight="1" x14ac:dyDescent="0.15">
      <c r="A3" s="83">
        <v>3</v>
      </c>
      <c r="B3" s="84" t="s">
        <v>34</v>
      </c>
      <c r="D3" s="87">
        <v>2</v>
      </c>
      <c r="E3" s="90" t="s">
        <v>118</v>
      </c>
    </row>
    <row r="4" spans="1:5" ht="15.75" customHeight="1" x14ac:dyDescent="0.15">
      <c r="A4" s="83">
        <v>4</v>
      </c>
      <c r="B4" s="84" t="s">
        <v>35</v>
      </c>
      <c r="D4" s="86">
        <v>3</v>
      </c>
      <c r="E4" s="89" t="s">
        <v>119</v>
      </c>
    </row>
    <row r="5" spans="1:5" ht="15.75" customHeight="1" x14ac:dyDescent="0.15">
      <c r="A5" s="83">
        <v>5</v>
      </c>
      <c r="B5" s="84" t="s">
        <v>36</v>
      </c>
      <c r="D5" s="87">
        <v>4</v>
      </c>
      <c r="E5" s="90" t="s">
        <v>120</v>
      </c>
    </row>
    <row r="6" spans="1:5" ht="15.75" customHeight="1" x14ac:dyDescent="0.15">
      <c r="A6" s="83">
        <v>6</v>
      </c>
      <c r="B6" s="84" t="s">
        <v>37</v>
      </c>
      <c r="D6" s="86">
        <v>5</v>
      </c>
      <c r="E6" s="89" t="s">
        <v>121</v>
      </c>
    </row>
    <row r="7" spans="1:5" ht="15.75" customHeight="1" x14ac:dyDescent="0.15">
      <c r="A7" s="83">
        <v>7</v>
      </c>
      <c r="B7" s="84" t="s">
        <v>38</v>
      </c>
      <c r="D7" s="87">
        <v>6</v>
      </c>
      <c r="E7" s="90" t="s">
        <v>122</v>
      </c>
    </row>
    <row r="8" spans="1:5" ht="15.75" customHeight="1" x14ac:dyDescent="0.15">
      <c r="A8" s="83">
        <v>8</v>
      </c>
      <c r="B8" s="84" t="s">
        <v>39</v>
      </c>
      <c r="D8" s="86">
        <v>7</v>
      </c>
      <c r="E8" s="89" t="s">
        <v>123</v>
      </c>
    </row>
    <row r="9" spans="1:5" ht="15.75" customHeight="1" x14ac:dyDescent="0.15">
      <c r="A9" s="83">
        <v>9</v>
      </c>
      <c r="B9" s="84" t="s">
        <v>40</v>
      </c>
      <c r="D9" s="87">
        <v>8</v>
      </c>
      <c r="E9" s="90" t="s">
        <v>124</v>
      </c>
    </row>
    <row r="10" spans="1:5" ht="15.75" customHeight="1" x14ac:dyDescent="0.15">
      <c r="A10" s="83">
        <v>10</v>
      </c>
      <c r="B10" s="84" t="s">
        <v>41</v>
      </c>
      <c r="D10" s="86">
        <v>9</v>
      </c>
      <c r="E10" s="89" t="s">
        <v>125</v>
      </c>
    </row>
    <row r="11" spans="1:5" ht="15.75" customHeight="1" x14ac:dyDescent="0.15">
      <c r="A11" s="83">
        <v>11</v>
      </c>
      <c r="B11" s="84" t="s">
        <v>42</v>
      </c>
      <c r="D11" s="87">
        <v>10</v>
      </c>
      <c r="E11" s="90" t="s">
        <v>126</v>
      </c>
    </row>
    <row r="12" spans="1:5" ht="15.75" customHeight="1" x14ac:dyDescent="0.15">
      <c r="A12" s="83">
        <v>12</v>
      </c>
      <c r="B12" s="84" t="s">
        <v>43</v>
      </c>
      <c r="D12" s="86">
        <v>11</v>
      </c>
      <c r="E12" s="89" t="s">
        <v>127</v>
      </c>
    </row>
    <row r="13" spans="1:5" ht="15.75" customHeight="1" x14ac:dyDescent="0.15">
      <c r="A13" s="83">
        <v>13</v>
      </c>
      <c r="B13" s="84" t="s">
        <v>44</v>
      </c>
      <c r="D13" s="87">
        <v>12</v>
      </c>
      <c r="E13" s="90" t="s">
        <v>128</v>
      </c>
    </row>
    <row r="14" spans="1:5" ht="15.75" customHeight="1" x14ac:dyDescent="0.15">
      <c r="A14" s="83">
        <v>14</v>
      </c>
      <c r="B14" s="84" t="s">
        <v>45</v>
      </c>
      <c r="D14" s="86">
        <v>13</v>
      </c>
      <c r="E14" s="89" t="s">
        <v>129</v>
      </c>
    </row>
    <row r="15" spans="1:5" ht="15.75" customHeight="1" x14ac:dyDescent="0.15">
      <c r="A15" s="83">
        <v>15</v>
      </c>
      <c r="B15" s="84" t="s">
        <v>46</v>
      </c>
      <c r="D15" s="87">
        <v>14</v>
      </c>
      <c r="E15" s="90" t="s">
        <v>130</v>
      </c>
    </row>
    <row r="16" spans="1:5" ht="15.75" customHeight="1" x14ac:dyDescent="0.15">
      <c r="A16" s="83">
        <v>16</v>
      </c>
      <c r="B16" s="84" t="s">
        <v>47</v>
      </c>
      <c r="D16" s="86">
        <v>15</v>
      </c>
      <c r="E16" s="89" t="s">
        <v>131</v>
      </c>
    </row>
    <row r="17" spans="1:5" ht="15.75" customHeight="1" x14ac:dyDescent="0.15">
      <c r="A17" s="83">
        <v>17</v>
      </c>
      <c r="B17" s="84" t="s">
        <v>48</v>
      </c>
      <c r="D17" s="87">
        <v>16</v>
      </c>
      <c r="E17" s="90" t="s">
        <v>132</v>
      </c>
    </row>
    <row r="18" spans="1:5" ht="15.75" customHeight="1" x14ac:dyDescent="0.15">
      <c r="A18" s="83">
        <v>18</v>
      </c>
      <c r="B18" s="84" t="s">
        <v>49</v>
      </c>
      <c r="D18" s="86">
        <v>17</v>
      </c>
      <c r="E18" s="89" t="s">
        <v>133</v>
      </c>
    </row>
    <row r="19" spans="1:5" ht="15.75" customHeight="1" x14ac:dyDescent="0.15">
      <c r="A19" s="83">
        <v>19</v>
      </c>
      <c r="B19" s="84" t="s">
        <v>50</v>
      </c>
      <c r="D19" s="87">
        <v>18</v>
      </c>
      <c r="E19" s="90" t="s">
        <v>134</v>
      </c>
    </row>
    <row r="20" spans="1:5" ht="15.75" customHeight="1" x14ac:dyDescent="0.15">
      <c r="A20" s="83">
        <v>20</v>
      </c>
      <c r="B20" s="84" t="s">
        <v>51</v>
      </c>
      <c r="D20" s="86">
        <v>19</v>
      </c>
      <c r="E20" s="89" t="s">
        <v>135</v>
      </c>
    </row>
    <row r="21" spans="1:5" ht="15.75" customHeight="1" x14ac:dyDescent="0.15">
      <c r="A21" s="83">
        <v>21</v>
      </c>
      <c r="B21" s="84" t="s">
        <v>52</v>
      </c>
      <c r="D21" s="100">
        <v>20</v>
      </c>
      <c r="E21" s="91" t="s">
        <v>145</v>
      </c>
    </row>
    <row r="22" spans="1:5" ht="15.75" customHeight="1" x14ac:dyDescent="0.15">
      <c r="A22" s="83">
        <v>22</v>
      </c>
      <c r="B22" s="84" t="s">
        <v>53</v>
      </c>
      <c r="D22" s="101">
        <v>21</v>
      </c>
      <c r="E22" s="91" t="s">
        <v>146</v>
      </c>
    </row>
    <row r="23" spans="1:5" ht="15.75" customHeight="1" x14ac:dyDescent="0.15">
      <c r="A23" s="83">
        <v>23</v>
      </c>
      <c r="B23" s="84" t="s">
        <v>54</v>
      </c>
    </row>
    <row r="24" spans="1:5" ht="15.75" customHeight="1" x14ac:dyDescent="0.15">
      <c r="A24" s="83">
        <v>24</v>
      </c>
      <c r="B24" s="84" t="s">
        <v>55</v>
      </c>
    </row>
    <row r="25" spans="1:5" ht="15.75" customHeight="1" x14ac:dyDescent="0.15">
      <c r="A25" s="83">
        <v>25</v>
      </c>
      <c r="B25" s="84" t="s">
        <v>56</v>
      </c>
    </row>
    <row r="26" spans="1:5" ht="15.75" customHeight="1" x14ac:dyDescent="0.15">
      <c r="A26" s="83">
        <v>26</v>
      </c>
      <c r="B26" s="84" t="s">
        <v>57</v>
      </c>
    </row>
    <row r="27" spans="1:5" ht="15.75" customHeight="1" x14ac:dyDescent="0.15">
      <c r="A27" s="83">
        <v>27</v>
      </c>
      <c r="B27" s="84" t="s">
        <v>58</v>
      </c>
    </row>
    <row r="28" spans="1:5" ht="15.75" customHeight="1" x14ac:dyDescent="0.15">
      <c r="A28" s="83">
        <v>28</v>
      </c>
      <c r="B28" s="84" t="s">
        <v>59</v>
      </c>
    </row>
    <row r="29" spans="1:5" ht="15.75" customHeight="1" x14ac:dyDescent="0.15">
      <c r="A29" s="83">
        <v>29</v>
      </c>
      <c r="B29" s="84" t="s">
        <v>60</v>
      </c>
    </row>
    <row r="30" spans="1:5" ht="15.75" customHeight="1" x14ac:dyDescent="0.15">
      <c r="A30" s="83">
        <v>30</v>
      </c>
      <c r="B30" s="84" t="s">
        <v>61</v>
      </c>
    </row>
    <row r="31" spans="1:5" ht="15.75" customHeight="1" x14ac:dyDescent="0.15">
      <c r="A31" s="83">
        <v>31</v>
      </c>
      <c r="B31" s="84" t="s">
        <v>62</v>
      </c>
    </row>
    <row r="32" spans="1:5" ht="15.75" customHeight="1" x14ac:dyDescent="0.15">
      <c r="A32" s="83">
        <v>32</v>
      </c>
      <c r="B32" s="84" t="s">
        <v>63</v>
      </c>
    </row>
    <row r="33" spans="1:2" ht="15.75" customHeight="1" x14ac:dyDescent="0.15">
      <c r="A33" s="83">
        <v>33</v>
      </c>
      <c r="B33" s="84" t="s">
        <v>64</v>
      </c>
    </row>
    <row r="34" spans="1:2" ht="15.75" customHeight="1" x14ac:dyDescent="0.15">
      <c r="A34" s="83">
        <v>34</v>
      </c>
      <c r="B34" s="84" t="s">
        <v>65</v>
      </c>
    </row>
    <row r="35" spans="1:2" ht="15.75" customHeight="1" x14ac:dyDescent="0.15">
      <c r="A35" s="83">
        <v>35</v>
      </c>
      <c r="B35" s="84" t="s">
        <v>66</v>
      </c>
    </row>
    <row r="36" spans="1:2" ht="15.75" customHeight="1" x14ac:dyDescent="0.15">
      <c r="A36" s="83">
        <v>36</v>
      </c>
      <c r="B36" s="84" t="s">
        <v>67</v>
      </c>
    </row>
    <row r="37" spans="1:2" ht="15.75" customHeight="1" x14ac:dyDescent="0.15">
      <c r="A37" s="83">
        <v>37</v>
      </c>
      <c r="B37" s="84" t="s">
        <v>68</v>
      </c>
    </row>
    <row r="38" spans="1:2" ht="15.75" customHeight="1" x14ac:dyDescent="0.15">
      <c r="A38" s="83">
        <v>38</v>
      </c>
      <c r="B38" s="84" t="s">
        <v>69</v>
      </c>
    </row>
    <row r="39" spans="1:2" ht="15.75" customHeight="1" x14ac:dyDescent="0.15">
      <c r="A39" s="83">
        <v>39</v>
      </c>
      <c r="B39" s="84" t="s">
        <v>70</v>
      </c>
    </row>
    <row r="40" spans="1:2" ht="15.75" customHeight="1" x14ac:dyDescent="0.15">
      <c r="A40" s="83">
        <v>40</v>
      </c>
      <c r="B40" s="84" t="s">
        <v>71</v>
      </c>
    </row>
    <row r="41" spans="1:2" ht="15.75" customHeight="1" x14ac:dyDescent="0.15">
      <c r="A41" s="83">
        <v>41</v>
      </c>
      <c r="B41" s="84" t="s">
        <v>72</v>
      </c>
    </row>
    <row r="42" spans="1:2" ht="15.75" customHeight="1" x14ac:dyDescent="0.15">
      <c r="A42" s="83">
        <v>42</v>
      </c>
      <c r="B42" s="84" t="s">
        <v>73</v>
      </c>
    </row>
    <row r="43" spans="1:2" ht="15.75" customHeight="1" x14ac:dyDescent="0.15">
      <c r="A43" s="83">
        <v>43</v>
      </c>
      <c r="B43" s="84" t="s">
        <v>74</v>
      </c>
    </row>
    <row r="44" spans="1:2" ht="15.75" customHeight="1" x14ac:dyDescent="0.15">
      <c r="A44" s="83">
        <v>44</v>
      </c>
      <c r="B44" s="84" t="s">
        <v>75</v>
      </c>
    </row>
    <row r="45" spans="1:2" ht="15.75" customHeight="1" x14ac:dyDescent="0.15">
      <c r="A45" s="83">
        <v>45</v>
      </c>
      <c r="B45" s="84" t="s">
        <v>76</v>
      </c>
    </row>
    <row r="46" spans="1:2" ht="15.75" customHeight="1" x14ac:dyDescent="0.15">
      <c r="A46" s="83">
        <v>46</v>
      </c>
      <c r="B46" s="84" t="s">
        <v>77</v>
      </c>
    </row>
    <row r="47" spans="1:2" ht="15.75" customHeight="1" x14ac:dyDescent="0.15">
      <c r="A47" s="83">
        <v>47</v>
      </c>
      <c r="B47" s="84" t="s">
        <v>78</v>
      </c>
    </row>
    <row r="48" spans="1:2" ht="15.75" customHeight="1" x14ac:dyDescent="0.15">
      <c r="A48" s="83">
        <v>48</v>
      </c>
      <c r="B48" s="84" t="s">
        <v>79</v>
      </c>
    </row>
    <row r="49" spans="1:2" ht="15.75" customHeight="1" x14ac:dyDescent="0.15">
      <c r="A49" s="83">
        <v>49</v>
      </c>
      <c r="B49" s="84" t="s">
        <v>80</v>
      </c>
    </row>
    <row r="50" spans="1:2" ht="15.75" customHeight="1" x14ac:dyDescent="0.15">
      <c r="A50" s="83">
        <v>50</v>
      </c>
      <c r="B50" s="84" t="s">
        <v>81</v>
      </c>
    </row>
    <row r="51" spans="1:2" ht="15.75" customHeight="1" x14ac:dyDescent="0.15">
      <c r="A51" s="83">
        <v>51</v>
      </c>
      <c r="B51" s="84" t="s">
        <v>82</v>
      </c>
    </row>
    <row r="52" spans="1:2" ht="15.75" customHeight="1" x14ac:dyDescent="0.15">
      <c r="A52" s="83">
        <v>52</v>
      </c>
      <c r="B52" s="84" t="s">
        <v>83</v>
      </c>
    </row>
    <row r="53" spans="1:2" ht="15.75" customHeight="1" x14ac:dyDescent="0.15">
      <c r="A53" s="83">
        <v>53</v>
      </c>
      <c r="B53" s="84" t="s">
        <v>84</v>
      </c>
    </row>
    <row r="54" spans="1:2" ht="15.75" customHeight="1" x14ac:dyDescent="0.15">
      <c r="A54" s="83">
        <v>54</v>
      </c>
      <c r="B54" s="84" t="s">
        <v>85</v>
      </c>
    </row>
    <row r="55" spans="1:2" ht="15.75" customHeight="1" x14ac:dyDescent="0.15">
      <c r="A55" s="83">
        <v>55</v>
      </c>
      <c r="B55" s="84" t="s">
        <v>86</v>
      </c>
    </row>
    <row r="56" spans="1:2" ht="15.75" customHeight="1" x14ac:dyDescent="0.15">
      <c r="A56" s="83">
        <v>56</v>
      </c>
      <c r="B56" s="84" t="s">
        <v>87</v>
      </c>
    </row>
    <row r="57" spans="1:2" ht="15.75" customHeight="1" x14ac:dyDescent="0.15">
      <c r="A57" s="83">
        <v>57</v>
      </c>
      <c r="B57" s="84" t="s">
        <v>88</v>
      </c>
    </row>
    <row r="58" spans="1:2" ht="15.75" customHeight="1" x14ac:dyDescent="0.15">
      <c r="A58" s="83">
        <v>58</v>
      </c>
      <c r="B58" s="84" t="s">
        <v>89</v>
      </c>
    </row>
    <row r="59" spans="1:2" ht="15.75" customHeight="1" x14ac:dyDescent="0.15">
      <c r="A59" s="83">
        <v>59</v>
      </c>
      <c r="B59" s="84" t="s">
        <v>90</v>
      </c>
    </row>
    <row r="60" spans="1:2" ht="15.75" customHeight="1" x14ac:dyDescent="0.15">
      <c r="A60" s="83">
        <v>60</v>
      </c>
      <c r="B60" s="84" t="s">
        <v>91</v>
      </c>
    </row>
    <row r="61" spans="1:2" ht="15.75" customHeight="1" x14ac:dyDescent="0.15">
      <c r="A61" s="83">
        <v>61</v>
      </c>
      <c r="B61" s="84" t="s">
        <v>92</v>
      </c>
    </row>
    <row r="62" spans="1:2" ht="15.75" customHeight="1" x14ac:dyDescent="0.15">
      <c r="A62" s="83">
        <v>62</v>
      </c>
      <c r="B62" s="84" t="s">
        <v>93</v>
      </c>
    </row>
    <row r="63" spans="1:2" ht="15.75" customHeight="1" x14ac:dyDescent="0.15">
      <c r="A63" s="83">
        <v>63</v>
      </c>
      <c r="B63" s="84" t="s">
        <v>94</v>
      </c>
    </row>
    <row r="64" spans="1:2" ht="15.75" customHeight="1" x14ac:dyDescent="0.15">
      <c r="A64" s="83">
        <v>64</v>
      </c>
      <c r="B64" s="84" t="s">
        <v>95</v>
      </c>
    </row>
    <row r="65" spans="1:2" ht="15.75" customHeight="1" x14ac:dyDescent="0.15">
      <c r="A65" s="83">
        <v>65</v>
      </c>
      <c r="B65" s="84" t="s">
        <v>96</v>
      </c>
    </row>
    <row r="66" spans="1:2" ht="15.75" customHeight="1" x14ac:dyDescent="0.15">
      <c r="A66" s="83">
        <v>66</v>
      </c>
      <c r="B66" s="84" t="s">
        <v>97</v>
      </c>
    </row>
    <row r="67" spans="1:2" ht="15.75" customHeight="1" x14ac:dyDescent="0.15">
      <c r="A67" s="83">
        <v>67</v>
      </c>
      <c r="B67" s="84" t="s">
        <v>98</v>
      </c>
    </row>
    <row r="68" spans="1:2" ht="15.75" customHeight="1" x14ac:dyDescent="0.15">
      <c r="A68" s="83">
        <v>68</v>
      </c>
      <c r="B68" s="84" t="s">
        <v>99</v>
      </c>
    </row>
    <row r="69" spans="1:2" ht="15.75" customHeight="1" x14ac:dyDescent="0.15">
      <c r="A69" s="83">
        <v>69</v>
      </c>
      <c r="B69" s="84" t="s">
        <v>100</v>
      </c>
    </row>
    <row r="70" spans="1:2" ht="15.75" customHeight="1" x14ac:dyDescent="0.15">
      <c r="A70" s="83">
        <v>70</v>
      </c>
      <c r="B70" s="84" t="s">
        <v>101</v>
      </c>
    </row>
    <row r="71" spans="1:2" ht="15.75" customHeight="1" x14ac:dyDescent="0.15">
      <c r="A71" s="83">
        <v>71</v>
      </c>
      <c r="B71" s="84" t="s">
        <v>102</v>
      </c>
    </row>
    <row r="72" spans="1:2" ht="15.75" customHeight="1" x14ac:dyDescent="0.15">
      <c r="A72" s="83">
        <v>72</v>
      </c>
      <c r="B72" s="84" t="s">
        <v>103</v>
      </c>
    </row>
    <row r="73" spans="1:2" ht="15.75" customHeight="1" x14ac:dyDescent="0.15">
      <c r="A73" s="83">
        <v>73</v>
      </c>
      <c r="B73" s="84" t="s">
        <v>104</v>
      </c>
    </row>
    <row r="74" spans="1:2" ht="15.75" customHeight="1" x14ac:dyDescent="0.15">
      <c r="A74" s="83">
        <v>74</v>
      </c>
      <c r="B74" s="84" t="s">
        <v>105</v>
      </c>
    </row>
    <row r="75" spans="1:2" ht="15.75" customHeight="1" x14ac:dyDescent="0.15">
      <c r="A75" s="83">
        <v>75</v>
      </c>
      <c r="B75" s="84" t="s">
        <v>106</v>
      </c>
    </row>
    <row r="76" spans="1:2" ht="15.75" customHeight="1" x14ac:dyDescent="0.15">
      <c r="A76" s="83">
        <v>76</v>
      </c>
      <c r="B76" s="84" t="s">
        <v>107</v>
      </c>
    </row>
    <row r="77" spans="1:2" ht="15.75" customHeight="1" x14ac:dyDescent="0.15">
      <c r="A77" s="83">
        <v>77</v>
      </c>
      <c r="B77" s="84" t="s">
        <v>108</v>
      </c>
    </row>
    <row r="78" spans="1:2" ht="15.75" customHeight="1" x14ac:dyDescent="0.15">
      <c r="A78" s="83">
        <v>78</v>
      </c>
      <c r="B78" s="84" t="s">
        <v>109</v>
      </c>
    </row>
    <row r="79" spans="1:2" ht="15.75" customHeight="1" x14ac:dyDescent="0.15">
      <c r="A79" s="83">
        <v>79</v>
      </c>
      <c r="B79" s="84" t="s">
        <v>110</v>
      </c>
    </row>
    <row r="80" spans="1:2" ht="15.75" customHeight="1" x14ac:dyDescent="0.15">
      <c r="A80" s="83">
        <v>80</v>
      </c>
      <c r="B80" s="84" t="s">
        <v>111</v>
      </c>
    </row>
    <row r="81" spans="1:2" ht="15.75" customHeight="1" x14ac:dyDescent="0.15">
      <c r="A81" s="83">
        <v>81</v>
      </c>
      <c r="B81" s="84" t="s">
        <v>112</v>
      </c>
    </row>
    <row r="82" spans="1:2" ht="15.75" customHeight="1" x14ac:dyDescent="0.15">
      <c r="A82" s="83">
        <v>82</v>
      </c>
      <c r="B82" s="84" t="s">
        <v>113</v>
      </c>
    </row>
    <row r="83" spans="1:2" ht="15.75" customHeight="1" x14ac:dyDescent="0.15">
      <c r="A83" s="83">
        <v>83</v>
      </c>
      <c r="B83" s="84" t="s">
        <v>114</v>
      </c>
    </row>
    <row r="84" spans="1:2" ht="15.75" customHeight="1" x14ac:dyDescent="0.15">
      <c r="A84" s="83">
        <v>84</v>
      </c>
      <c r="B84" s="84" t="s">
        <v>115</v>
      </c>
    </row>
  </sheetData>
  <sortState xmlns:xlrd2="http://schemas.microsoft.com/office/spreadsheetml/2017/richdata2" ref="D2:E20">
    <sortCondition ref="D2:D20"/>
  </sortState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入力フォーム</vt:lpstr>
      <vt:lpstr>事務局使用欄１</vt:lpstr>
      <vt:lpstr>事務局使用欄２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yukina</dc:creator>
  <cp:lastModifiedBy>kano-kobunren</cp:lastModifiedBy>
  <cp:lastPrinted>2022-04-27T04:37:54Z</cp:lastPrinted>
  <dcterms:created xsi:type="dcterms:W3CDTF">2017-05-14T10:40:59Z</dcterms:created>
  <dcterms:modified xsi:type="dcterms:W3CDTF">2023-05-10T07:24:31Z</dcterms:modified>
</cp:coreProperties>
</file>